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livettu-my.sharepoint.com/personal/kairi_schutz_taltech_ee/Documents/Delta_Struktuur_õigusakt/Kantselei/Kantselei/1-21_Terviktekstid/Juhtimine_esindamine/"/>
    </mc:Choice>
  </mc:AlternateContent>
  <xr:revisionPtr revIDLastSave="0" documentId="8_{D71A0CB3-9FB2-40EC-94FF-5EE45C90678E}" xr6:coauthVersionLast="47" xr6:coauthVersionMax="47" xr10:uidLastSave="{00000000-0000-0000-0000-000000000000}"/>
  <bookViews>
    <workbookView xWindow="-120" yWindow="-120" windowWidth="29040" windowHeight="15720" xr2:uid="{00000000-000D-0000-FFFF-FFFF00000000}"/>
  </bookViews>
  <sheets>
    <sheet name="Sisukord" sheetId="4" r:id="rId1"/>
    <sheet name="Kriteeriumid" sheetId="22" r:id="rId2"/>
    <sheet name="RM1" sheetId="2" r:id="rId3"/>
    <sheet name="RM3" sheetId="7" r:id="rId4"/>
    <sheet name="RM4" sheetId="3" r:id="rId5"/>
    <sheet name="RM5" sheetId="6" r:id="rId6"/>
    <sheet name="RM8" sheetId="8" r:id="rId7"/>
    <sheet name="RM9" sheetId="11" r:id="rId8"/>
    <sheet name="RM10" sheetId="12" r:id="rId9"/>
    <sheet name="RM11" sheetId="10" r:id="rId10"/>
    <sheet name="RM17" sheetId="14" r:id="rId11"/>
    <sheet name="RM16" sheetId="13" r:id="rId12"/>
    <sheet name="RM19" sheetId="15" r:id="rId13"/>
    <sheet name="RM22" sheetId="16" r:id="rId14"/>
    <sheet name="RM26" sheetId="17" r:id="rId15"/>
    <sheet name="RM27" sheetId="18" r:id="rId16"/>
    <sheet name="RM29" sheetId="19" r:id="rId17"/>
    <sheet name="RM35" sheetId="9" r:id="rId18"/>
    <sheet name="RM31" sheetId="20" r:id="rId19"/>
    <sheet name="RM32" sheetId="21" r:id="rId20"/>
    <sheet name="Alus (töö_fail)" sheetId="1"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6" l="1"/>
  <c r="A7" i="4"/>
  <c r="C3" i="2"/>
  <c r="D3" i="2"/>
  <c r="A3" i="3"/>
  <c r="L3" i="11"/>
  <c r="L3" i="8"/>
  <c r="A20" i="4"/>
  <c r="A16" i="4"/>
  <c r="A17" i="4"/>
  <c r="A8" i="4"/>
  <c r="A12" i="4"/>
  <c r="A18" i="4"/>
  <c r="A15" i="4"/>
  <c r="A21" i="4"/>
  <c r="A11" i="4"/>
  <c r="A13" i="4"/>
  <c r="A22" i="4"/>
  <c r="A19" i="4"/>
  <c r="A5" i="4"/>
  <c r="A9" i="4"/>
  <c r="A6" i="4"/>
  <c r="A10" i="4"/>
  <c r="B3" i="9" l="1"/>
  <c r="C3" i="9"/>
  <c r="D3" i="9"/>
  <c r="E3" i="9"/>
  <c r="F3" i="9"/>
  <c r="G3" i="9"/>
  <c r="H3" i="9"/>
  <c r="I3" i="9"/>
  <c r="J3" i="9"/>
  <c r="K3" i="9"/>
  <c r="L3" i="9"/>
  <c r="A3" i="9"/>
  <c r="L3" i="21"/>
  <c r="F3" i="21"/>
  <c r="G3" i="21"/>
  <c r="H3" i="21"/>
  <c r="I3" i="21"/>
  <c r="J3" i="21"/>
  <c r="K3" i="21"/>
  <c r="B3" i="21"/>
  <c r="C3" i="21"/>
  <c r="D3" i="21"/>
  <c r="E3" i="21"/>
  <c r="A3" i="21"/>
  <c r="L3" i="20"/>
  <c r="B3" i="20"/>
  <c r="C3" i="20"/>
  <c r="D3" i="20"/>
  <c r="E3" i="20"/>
  <c r="F3" i="20"/>
  <c r="G3" i="20"/>
  <c r="H3" i="20"/>
  <c r="I3" i="20"/>
  <c r="J3" i="20"/>
  <c r="K3" i="20"/>
  <c r="A3" i="20"/>
  <c r="B3" i="19"/>
  <c r="C3" i="19"/>
  <c r="D3" i="19"/>
  <c r="E3" i="19"/>
  <c r="F3" i="19"/>
  <c r="G3" i="19"/>
  <c r="H3" i="19"/>
  <c r="I3" i="19"/>
  <c r="J3" i="19"/>
  <c r="K3" i="19"/>
  <c r="L3" i="19"/>
  <c r="A3" i="19"/>
  <c r="B3" i="18"/>
  <c r="C3" i="18"/>
  <c r="D3" i="18"/>
  <c r="E3" i="18"/>
  <c r="F3" i="18"/>
  <c r="G3" i="18"/>
  <c r="H3" i="18"/>
  <c r="I3" i="18"/>
  <c r="J3" i="18"/>
  <c r="K3" i="18"/>
  <c r="L3" i="18"/>
  <c r="A3" i="18"/>
  <c r="B3" i="17"/>
  <c r="C3" i="17"/>
  <c r="D3" i="17"/>
  <c r="E3" i="17"/>
  <c r="F3" i="17"/>
  <c r="G3" i="17"/>
  <c r="H3" i="17"/>
  <c r="I3" i="17"/>
  <c r="J3" i="17"/>
  <c r="K3" i="17"/>
  <c r="L3" i="17"/>
  <c r="A3" i="17"/>
  <c r="B3" i="16"/>
  <c r="C3" i="16"/>
  <c r="D3" i="16"/>
  <c r="E3" i="16"/>
  <c r="F3" i="16"/>
  <c r="G3" i="16"/>
  <c r="H3" i="16"/>
  <c r="I3" i="16"/>
  <c r="J3" i="16"/>
  <c r="K3" i="16"/>
  <c r="L3" i="16"/>
  <c r="A3" i="16"/>
  <c r="F3" i="15"/>
  <c r="G3" i="15"/>
  <c r="H3" i="15"/>
  <c r="I3" i="15"/>
  <c r="J3" i="15"/>
  <c r="K3" i="15"/>
  <c r="L3" i="15"/>
  <c r="B3" i="15"/>
  <c r="C3" i="15"/>
  <c r="D3" i="15"/>
  <c r="E3" i="15"/>
  <c r="A3" i="15"/>
  <c r="L3" i="14"/>
  <c r="B3" i="14"/>
  <c r="C3" i="14"/>
  <c r="D3" i="14"/>
  <c r="E3" i="14"/>
  <c r="F3" i="14"/>
  <c r="G3" i="14"/>
  <c r="H3" i="14"/>
  <c r="I3" i="14"/>
  <c r="J3" i="14"/>
  <c r="K3" i="14"/>
  <c r="A3" i="14"/>
  <c r="B3" i="13"/>
  <c r="C3" i="13"/>
  <c r="D3" i="13"/>
  <c r="E3" i="13"/>
  <c r="F3" i="13"/>
  <c r="G3" i="13"/>
  <c r="H3" i="13"/>
  <c r="I3" i="13"/>
  <c r="J3" i="13"/>
  <c r="K3" i="13"/>
  <c r="L3" i="13"/>
  <c r="A3" i="13"/>
  <c r="L3" i="10"/>
  <c r="B3" i="10"/>
  <c r="C3" i="10"/>
  <c r="D3" i="10"/>
  <c r="E3" i="10"/>
  <c r="F3" i="10"/>
  <c r="G3" i="10"/>
  <c r="H3" i="10"/>
  <c r="I3" i="10"/>
  <c r="J3" i="10"/>
  <c r="K3" i="10"/>
  <c r="A3" i="10"/>
  <c r="L3" i="12"/>
  <c r="B3" i="12"/>
  <c r="C3" i="12"/>
  <c r="D3" i="12"/>
  <c r="E3" i="12"/>
  <c r="F3" i="12"/>
  <c r="G3" i="12"/>
  <c r="H3" i="12"/>
  <c r="I3" i="12"/>
  <c r="J3" i="12"/>
  <c r="K3" i="12"/>
  <c r="A3" i="12"/>
  <c r="B3" i="11"/>
  <c r="C3" i="11"/>
  <c r="D3" i="11"/>
  <c r="E3" i="11"/>
  <c r="F3" i="11"/>
  <c r="G3" i="11"/>
  <c r="H3" i="11"/>
  <c r="I3" i="11"/>
  <c r="J3" i="11"/>
  <c r="K3" i="11"/>
  <c r="A3" i="11"/>
  <c r="B3" i="3"/>
  <c r="C3" i="3"/>
  <c r="D3" i="3"/>
  <c r="E3" i="3"/>
  <c r="F3" i="3"/>
  <c r="G3" i="3"/>
  <c r="H3" i="3"/>
  <c r="I3" i="3"/>
  <c r="J3" i="3"/>
  <c r="K3" i="3"/>
  <c r="L3" i="3"/>
  <c r="B3" i="7"/>
  <c r="C3" i="7"/>
  <c r="D3" i="7"/>
  <c r="E3" i="7"/>
  <c r="F3" i="7"/>
  <c r="G3" i="7"/>
  <c r="H3" i="7"/>
  <c r="I3" i="7"/>
  <c r="J3" i="7"/>
  <c r="K3" i="7"/>
  <c r="L3" i="7"/>
  <c r="A3" i="7"/>
  <c r="B3" i="8"/>
  <c r="C3" i="8"/>
  <c r="D3" i="8"/>
  <c r="E3" i="8"/>
  <c r="F3" i="8"/>
  <c r="G3" i="8"/>
  <c r="H3" i="8"/>
  <c r="I3" i="8"/>
  <c r="J3" i="8"/>
  <c r="K3" i="8"/>
  <c r="E19" i="4"/>
  <c r="F19" i="4"/>
  <c r="G19" i="4"/>
  <c r="E20" i="4"/>
  <c r="F20" i="4"/>
  <c r="G20" i="4"/>
  <c r="E16" i="4"/>
  <c r="F16" i="4"/>
  <c r="G16" i="4"/>
  <c r="E17" i="4"/>
  <c r="F17" i="4"/>
  <c r="G17" i="4"/>
  <c r="E8" i="4"/>
  <c r="F8" i="4"/>
  <c r="G8" i="4"/>
  <c r="E12" i="4"/>
  <c r="F12" i="4"/>
  <c r="G12" i="4"/>
  <c r="E7" i="4"/>
  <c r="F7" i="4"/>
  <c r="G7" i="4"/>
  <c r="E13" i="4"/>
  <c r="F13" i="4"/>
  <c r="G13" i="4"/>
  <c r="E22" i="4"/>
  <c r="F22" i="4"/>
  <c r="G22" i="4"/>
  <c r="E5" i="4"/>
  <c r="F5" i="4"/>
  <c r="G5" i="4"/>
  <c r="E9" i="4"/>
  <c r="F9" i="4"/>
  <c r="G9" i="4"/>
  <c r="E6" i="4"/>
  <c r="F6" i="4"/>
  <c r="G6" i="4"/>
  <c r="E10" i="4"/>
  <c r="F10" i="4"/>
  <c r="G10" i="4"/>
  <c r="E18" i="4"/>
  <c r="F18" i="4"/>
  <c r="G18" i="4"/>
  <c r="E15" i="4"/>
  <c r="F15" i="4"/>
  <c r="G15" i="4"/>
  <c r="E21" i="4"/>
  <c r="F21" i="4"/>
  <c r="G21" i="4"/>
  <c r="E11" i="4"/>
  <c r="F11" i="4"/>
  <c r="G11" i="4"/>
  <c r="A14" i="4"/>
  <c r="G14" i="4"/>
  <c r="F14" i="4"/>
  <c r="E14" i="4"/>
  <c r="D14" i="4"/>
  <c r="D5" i="4"/>
  <c r="D9" i="4"/>
  <c r="D6" i="4"/>
  <c r="D10" i="4"/>
  <c r="D18" i="4"/>
  <c r="D15" i="4"/>
  <c r="D21" i="4"/>
  <c r="D11" i="4"/>
  <c r="D7" i="4"/>
  <c r="D13" i="4"/>
  <c r="D22" i="4"/>
  <c r="D19" i="4"/>
  <c r="D20" i="4"/>
  <c r="D16" i="4"/>
  <c r="D17" i="4"/>
  <c r="D8" i="4"/>
  <c r="D12" i="4"/>
  <c r="C5" i="4"/>
  <c r="C9" i="4"/>
  <c r="C6" i="4"/>
  <c r="C10" i="4"/>
  <c r="C18" i="4"/>
  <c r="C15" i="4"/>
  <c r="C21" i="4"/>
  <c r="C11" i="4"/>
  <c r="C7" i="4"/>
  <c r="C13" i="4"/>
  <c r="C22" i="4"/>
  <c r="C19" i="4"/>
  <c r="C20" i="4"/>
  <c r="C16" i="4"/>
  <c r="C17" i="4"/>
  <c r="C8" i="4"/>
  <c r="C12" i="4"/>
  <c r="C14" i="4"/>
  <c r="A3" i="8"/>
  <c r="B3" i="6"/>
  <c r="C3" i="6"/>
  <c r="D3" i="6"/>
  <c r="E3" i="6"/>
  <c r="F3" i="6"/>
  <c r="G3" i="6"/>
  <c r="H3" i="6"/>
  <c r="I3" i="6"/>
  <c r="J3" i="6"/>
  <c r="K3" i="6"/>
  <c r="A3" i="6"/>
  <c r="B3" i="2"/>
  <c r="E3" i="2"/>
  <c r="F3" i="2"/>
  <c r="G3" i="2"/>
  <c r="H3" i="2"/>
  <c r="I3" i="2"/>
  <c r="J3" i="2"/>
  <c r="L3" i="2"/>
  <c r="A3" i="2"/>
</calcChain>
</file>

<file path=xl/sharedStrings.xml><?xml version="1.0" encoding="utf-8"?>
<sst xmlns="http://schemas.openxmlformats.org/spreadsheetml/2006/main" count="579" uniqueCount="246">
  <si>
    <t>TalTech riskimaatriks 2026 riskide loend Jiras</t>
  </si>
  <si>
    <t>TalTech riskimaatriks 2026 riskide analüüsi vaade Jiras</t>
  </si>
  <si>
    <t>TalTech riskimaatriks (2026)</t>
  </si>
  <si>
    <t xml:space="preserve">RISKI TÜÜP </t>
  </si>
  <si>
    <t>RISKI NUMBER</t>
  </si>
  <si>
    <t>RISKI NIMETUS</t>
  </si>
  <si>
    <t>RISKI KIRJELDUS</t>
  </si>
  <si>
    <t>RISKI OMANIK</t>
  </si>
  <si>
    <t>RISKI VASTUTAV JUHT</t>
  </si>
  <si>
    <t>SKOOR</t>
  </si>
  <si>
    <t>RM3</t>
  </si>
  <si>
    <t>RM5</t>
  </si>
  <si>
    <t>RM17</t>
  </si>
  <si>
    <t>RM32</t>
  </si>
  <si>
    <t>RM4</t>
  </si>
  <si>
    <t>RM8</t>
  </si>
  <si>
    <t>RM16</t>
  </si>
  <si>
    <t>RM35</t>
  </si>
  <si>
    <t>RM19</t>
  </si>
  <si>
    <t>RM1</t>
  </si>
  <si>
    <t>RM10</t>
  </si>
  <si>
    <t>RM29</t>
  </si>
  <si>
    <t>RM31</t>
  </si>
  <si>
    <t>RM9</t>
  </si>
  <si>
    <t>RM26</t>
  </si>
  <si>
    <t>RM27</t>
  </si>
  <si>
    <t>RM11</t>
  </si>
  <si>
    <t>RM22</t>
  </si>
  <si>
    <t>Riski hindamise kriteeriumid - 2026</t>
  </si>
  <si>
    <t>RISKIDE HINDAMISE KRITEERIUMID - PÕHITABEL (Tabelis kirjeldused riskide hidamiseks)</t>
  </si>
  <si>
    <t>RISKIDE HINDAMISE KRITEERIUMID - ABITABEL (Tabelis lühiselgitused riskide hidamiseks)</t>
  </si>
  <si>
    <t>Tõenäosus</t>
  </si>
  <si>
    <t>Tõenäosuse kirjeldus</t>
  </si>
  <si>
    <t>Intsidendi või kriisi kestus</t>
  </si>
  <si>
    <t>Rahaline kahju</t>
  </si>
  <si>
    <t>Taastamise kestus</t>
  </si>
  <si>
    <t xml:space="preserve">Maine </t>
  </si>
  <si>
    <t xml:space="preserve">Oht elule </t>
  </si>
  <si>
    <t>Kindel - 5</t>
  </si>
  <si>
    <t>Sündmus/risk on varasemalt realiseerunud.  See sündmus esineb peaaegu kindlalt, nt. kord aastas.</t>
  </si>
  <si>
    <t>Üle 1 nädala</t>
  </si>
  <si>
    <t>25% ja rohkem eelarvest</t>
  </si>
  <si>
    <t>Üle aasta</t>
  </si>
  <si>
    <t>Kõik üksused, mõju ulatub asutusest välja</t>
  </si>
  <si>
    <t>Pikaajaline mainekahju</t>
  </si>
  <si>
    <t>Oht eludele (paljudele)</t>
  </si>
  <si>
    <t>Tõenäoline - 4</t>
  </si>
  <si>
    <t xml:space="preserve">Sündmuse/riski toimumine on tõenäoline. Sündmus esineb sageli, nt. kord 2-3 aasta jooksul. </t>
  </si>
  <si>
    <t>1 nädal</t>
  </si>
  <si>
    <t>10% valdkonna/ ülikooli eelarvest</t>
  </si>
  <si>
    <t>Kuni aasta</t>
  </si>
  <si>
    <t>Osaliselt</t>
  </si>
  <si>
    <t xml:space="preserve">Üle poolte üksuste ja /või õppekavade </t>
  </si>
  <si>
    <t>Mainekahju</t>
  </si>
  <si>
    <t>Oht elule</t>
  </si>
  <si>
    <t>Võimalik - 3</t>
  </si>
  <si>
    <t>Sündmuse/riski toimumine on võimalik, esineb aeg-ajalt, nt. kord 4-10 aasta jooksul.</t>
  </si>
  <si>
    <t xml:space="preserve">Üle 1 tunni </t>
  </si>
  <si>
    <t>5% üksuse/ valdkonna / ülikooli eelarvest</t>
  </si>
  <si>
    <t>Kuu</t>
  </si>
  <si>
    <t>Erinevad üksused ja /või õppekavade tudengid</t>
  </si>
  <si>
    <t>Oht mainekahjuks</t>
  </si>
  <si>
    <t>-</t>
  </si>
  <si>
    <t>Vähetõenäoline - 2</t>
  </si>
  <si>
    <t xml:space="preserve">Sündmus/risk esineb harva, nt kord 10-25 aasta jooksul. Praktikas näiteid on, aga need on väga üksikud. </t>
  </si>
  <si>
    <t xml:space="preserve">Alla 1 tunni </t>
  </si>
  <si>
    <t>1% üksuse/ valdkonna eelarvest</t>
  </si>
  <si>
    <t>Nädal</t>
  </si>
  <si>
    <t xml:space="preserve">Ei </t>
  </si>
  <si>
    <t>Üksus</t>
  </si>
  <si>
    <t>Ebatõenäoline - 1</t>
  </si>
  <si>
    <t>Riski/sündmuse toimumine on pigem teoreetiline või esineb väga harva ja erakorralistel asjaoludel, nt kord 25 aasta jooksul või harvem.</t>
  </si>
  <si>
    <t>Vähene või olematu</t>
  </si>
  <si>
    <t>Üks päev - nädal</t>
  </si>
  <si>
    <t>Ei</t>
  </si>
  <si>
    <t>Mõju/tagajärg</t>
  </si>
  <si>
    <t>Mõju/tagajärje kriteeriumid</t>
  </si>
  <si>
    <t>Kriitiline mõju - 5</t>
  </si>
  <si>
    <t>1. Kriitiline või katastroofiline mõju, realiseerunud risk on ületanud pikema perioodi jooksul uudisekünnise ja omab suurt kahju ülikooli strateegilisele võimekusele ning toimepidevusele või mainele; samuti kvalifitseerub siia multikriis, mille tulemusena on ülikooli tegevus kriitiliselt häiritud, tuleb lõpetada mõni põhitegevus või valdkond.
2. Suur rahaline ja eelarveline kahju, üle 25% eelarvest (pankrot või osa ülikooli tuleb panna kinni), mis tingib suuri reorganiseerimisi. 
3. Kampuse suurem osa või kõik tuleb sulgeda pikemaks ajaks kui 1 kuu, nii töö- kui õppetegevus on täielikult kaugtööna või suletud. Sündmus on ületanud uudise künnise, majad ja süsteemid on suures osas välja lülitatud ja ootereziimil.
4.  IT-Teenuste puhul multikatastroof/kriis (nt serveriruumi hävimine), ulatuslik või ekstreemne küberrünne (andmekadu/leke koos lunarahanõudega vms) ja suur rahaline kahju, kus on mõjutatud kõik töötajad ja tudengid, kes võivad omada potentsiaalset puutumust /võimalikku seost.
5. Kahjude taasatmine võib kesta üle aasta, akuutse kriisi olukord kestab üle 2 nädala ja taastetegevustega ei saa varem alustada, olukord on skaleerunud üle kõikide potentsiaalsete üksuste ja kampuste, kriis võib kujutada ohtu inimeludele.
6. Ülikoolis on välja kuulutatud kriisiolukord pikemaks perioodiks kui nädal.</t>
  </si>
  <si>
    <t xml:space="preserve">Oluline mõju - 4 </t>
  </si>
  <si>
    <t xml:space="preserve">1. Oluline mõju, mille maandamistegevused mõjutavad mitmeid erinevaid valdkondi ja üksuseid, võtavad kaua aega, skaleeruvad ja võivad ületada uudise künnise, kujutades kahju ülikooli mainele, toimepidevusele ja konkurentsivõimele.
2. Kahjude hüvitamine ja maandamistegevuste teostamine nõuab lisaressursse, mis ületab üksuste reservid ja vajaliku eelarve, skaleerub üle-ülikooliliseks.
3. Samuti sündmus või kriis kestab kuni 1. nädal, hõlmab nii ärikriitilisi teenuseid kui elutähtsaid süsteeme (elutähtsate süsteemide puhul on võimekus 1. nädala jooksul tagada toimimine).
4. Tegemist on mitme erineva riski koosmõjuga (multikriis), on skaleerunud üle erinevate üksuste ja valdkondade, puudutab 500 töötajat või kuni 5000 kasutajat ja suurt osa ülikooli teenuseid, võib skaleeruda veel laiemalt, ületab uudise künnise ja omab riski ülikooli mainele, olukorra või maine taastamiseks ja endise olukorra saavutamine võib võtta aega kuni aasta, otsesed ja kaudsed kahjud võivad ulatuda valkonnas või ülikoolis kuni 10% eelarves, maandamistegevused hõlmavad paljusid üksuseid ning mõjutavad erinevaid valdkondi ülikoolis. </t>
  </si>
  <si>
    <t>Mõõdukas mõju - 3</t>
  </si>
  <si>
    <t>1. Mõõdukas mõju, mis kujuneb ja kuhjub pikaajalise probleemi eiramise tulemusena ja võib tulemusena mõjutada oluliselt organisatsiooni konkurentsivõimet ja kvaliteeti. Hõlmab kuni pooli organisatsiooni üksuseid ja sündmuse tagajärgede lahendamine eeldab täiendavaid ressursse.
2.  Sündmus või intsident, millest taastumine võtab aega üle nädala, osaliselt skaleerub üle üksuste (mitte kõikidesse võimalikesse, keda võiks puudutada, lokaliseeritav).
3. Samuti sündmus, mis hõlmab ärikriitilisi teenuseid ja elutähtsaid süsteeme, kaasab erinevaid üksuseid (näiteks küberrünnak, vee-, side- või elektrikatkestused, mis kestavad üle 1h, taastamine ja stabiliseerumine kestab kuni 1 kuu).
4. Taastamisega seotud kulud võivad ulatuda valdkonnas kuni 5% eelarvest, sündmus ületab uudise künnise, info on liikunud meediasse, tekitab meedia huvi ja võib tekitada mainekahju.</t>
  </si>
  <si>
    <t xml:space="preserve">Väike mõju - 2 </t>
  </si>
  <si>
    <t xml:space="preserve">1. Väike mõju, millest taastumine kiire ja eelmine olukord saavutatakse päevade (maksimaalselt nädala) jooksul st. ärikriitilised teenused taastuvad tundidega (kuni päev) ja elutähtsad süsteemid taasutuvad päevadega (kuni nädal).
2. Taastumine üldjuhul sisemiste reservide najal vastavalt kavandatud maandamis- ja taastamistegevustele, sündmuse mõju ei skaleeru valdkonnast ja üksusest välja, üksus saab oma valdkonna piires lokaliseerimise ja olukorra taastamisega hakkama, tekkivad kulud ei ületa üksuse või valdkonna eelarvest 1%.
3. Elutähtsate süsteemide taastamine on kiire ja mõju ei skaleeru. </t>
  </si>
  <si>
    <t xml:space="preserve">Ebaoluline mõju - 1 </t>
  </si>
  <si>
    <t>Riski nimetus</t>
  </si>
  <si>
    <t>Riski kirjeldus</t>
  </si>
  <si>
    <t>Riskisündmus</t>
  </si>
  <si>
    <t>Riski määr</t>
  </si>
  <si>
    <t>Riski omanik</t>
  </si>
  <si>
    <t>Riski vastutav juht</t>
  </si>
  <si>
    <t>Riiski llik</t>
  </si>
  <si>
    <t>Riski leevendavad ja maandavad meetmed</t>
  </si>
  <si>
    <t>Riski põhjustav OHT</t>
  </si>
  <si>
    <t>Riski võimaldav NÕRKUS</t>
  </si>
  <si>
    <t>Riski realiseerumise TAGAJÄRG</t>
  </si>
  <si>
    <t>Riski tõenäosus</t>
  </si>
  <si>
    <t>Riski mõju</t>
  </si>
  <si>
    <t>Riski skoor</t>
  </si>
  <si>
    <t>Toimepidevuse risk</t>
  </si>
  <si>
    <t>Jr.nr</t>
  </si>
  <si>
    <t>Kokkuvõte</t>
  </si>
  <si>
    <t>Kirjeldus</t>
  </si>
  <si>
    <t>Kohandatud väli (Oht)</t>
  </si>
  <si>
    <t>Kohandatud väli (Nõrkus)</t>
  </si>
  <si>
    <t>Kohandatud väli (Tagajärg)</t>
  </si>
  <si>
    <t>Kohandatud väli (Tõenäosus)</t>
  </si>
  <si>
    <t>Kohandatud väli (Mõju)</t>
  </si>
  <si>
    <t>Kohandatud väli (Riskiskoor)</t>
  </si>
  <si>
    <t>Omanik</t>
  </si>
  <si>
    <t>Kohandatud väli (Vastutav juht)</t>
  </si>
  <si>
    <t>Kohandatud väli (Riski liigitus)</t>
  </si>
  <si>
    <t>Kohandatud väli (Riskihalduse meetmed)</t>
  </si>
  <si>
    <t>Rm1</t>
  </si>
  <si>
    <t>RM1 Projektide, lepingute ja tugiprotsesside ebaühtlane juhtimine</t>
  </si>
  <si>
    <t>Pikaajaline, järjekindel juhtimiskvaliteedi ja juhtimisriskide alahindamine konkurentsipõhise rahastuslepingute/projektide haldamises seab suurde ohtu ülikooli konkurentsivõime ja maine tervikuna.</t>
  </si>
  <si>
    <t>* Väliste rahastajate, partnerite, hankijate ja järelevalveasutuste nõuded projektidele, lepingutele, andmekaitsele ja konfidentsiaalsusele muutuvad rangemaks ja keerukamaks.
* Partnerid esitavad lepingutes või hangetes tingimusi, mis võivad olla ülikoolile õiguslikult, finantsiliselt või mainealaselt ebasoodsad.
* Puuduste ilmnemisel suureneb auditite, sanktsioonide, kõrgendatud järelevalve ja mainekahju oht.</t>
  </si>
  <si>
    <t>* Rollid, vastutus ja otsustusõigus projektide ja lepingute protsessis ei ole alati üheselt määratud, mistõttu sekkutakse sageli liiga hilja.
* Puudub ühtne ja kohustuslik töövoog, mis tagaks lepingute, andmekaitse, konfidentsiaalsuse ja intellektuaalomandi tingimuste õigeaegse kontrolli enne kohustuse võtmist.
* Ülikooli lepingute kohustuste ja tingimuste ülevaade ei ole süsteemne</t>
  </si>
  <si>
    <t>* Akadeemiliste üksuste administratiivne koormus ja rahulolematus kasvavad.
* Projektides ja lepingutes jäävad kriitilised nõuded õigeaegselt tuvastamata või nõuetekohaselt maandamata.
* Ülikool võib sattuda kõrgendatud järelevalve alla, saada negatiivseid rahastamisotsuseid, sanktsioone või mainekahju.
* Väliste partnerite usaldus väheneb ning lepingute ja koostööprojektide maht kahaneb.</t>
  </si>
  <si>
    <t>Tõnu Pihelgas</t>
  </si>
  <si>
    <t>Rektor</t>
  </si>
  <si>
    <t>Pidev tegevus
M1. Ülikooli lepingute eeskirja ajakohasena hoidmine. riskianalüüs tulemustest lähtudes uuendatakse vajadusel. 
M2. Tugi akadeemilistele üksustele teadusprojektid auditeerimisel;
M3. HTS-koostöökultuuri kujundamine ja kliendikeskse  lähenemise põhimõtete viimine kõikidesse tugiprotsessidesse, infovahetuse  (info leitavuse) tõhustamine.
Arendused
MA1. Idee: luua GPT, mis aitab hinnata sõlmitavate lepingute vastavust lepingute eeskirjale.  sh ülikooli lepingute aluste ajakohasena hoidmiese lahenduse loomine (ressursa ja aeg teadmata)
MA2. Idee: luua õigusaktide muudatuste leidmise lahendus. niite ainult, mis õigusakti muudeti vaid ka see mis punkti- siuline muutus. 
MA3. intelligentsed IT-lahendused TA-projektide haldamiseks (töös)
MA4. Intelligentsed IT-lahendused klientide/partnerite haldamiseks (Ettevõtlus osakonna ja IT osakonnaga rääkida planeerida)
MA5. Dokumendihalduse koosvõime suurendamine lepingute haldamisega
Aktsepteerime vastutuskindlustuse mittesõlmimise riski. eeldab, et oleme ise hoolsad. Samuti kirjutame vastutuse määra lepingusse. sama on leppetrahvidega viivitamise eest. → lepingu menetlemisesse nõue ja oleks vähemalt pakkumises. jääb risk, et teine poole ei ole nõus.</t>
  </si>
  <si>
    <t>RM3 Väliskeskkonna risk (Strateegiline võimekus)</t>
  </si>
  <si>
    <t>Riigi poliitikate, õigusruumi ja rahastamispõhimõtete muutused võivad muuta ülikooli tegevustingimusi viisil, mis nõuab kiiret strateegilist ja organisatsioonilist kohanemist ning võib selle viibimisel või piiratusel ohustada ülikooli finantsilist toimepidevust, tegevusmahtu ja konkurentsivõimet.</t>
  </si>
  <si>
    <t>* Valitsuse vahetusest, julgeolekuolukorrast ja EL-i poliitikamuutustest tulenevad muudatused kõrgharidus-, teadus- ja rändepoliitikas.
* Riigi rahastamispõhimõtete, tellimuse või regulatsioonide muutumine ülikooli jaoks ebasoodsas suunas.
* Riigi, tööandjate ja erialaliitude kasvavad ootused tehnika-, IT- ja insenerialade lõpetajate arvu, riiklike professuuride ning ettevõtluskoostöö võimekuse suhtes.
* Konkurentide strateegiline huvi ja valmisolek võtta suurem roll insenerihariduse andmisel ning vastavate professuuride arendamisel.</t>
  </si>
  <si>
    <t>* Muutusi ei pruugita õigeaegselt märgata ning nende mõju hindamine ja vajaliku reageerimise kujundamine ei pruugi olla piisavalt kiired.
* Ülikooli mõjuvõim riigi ootuste, poliitikate ja rahastamisotsuste kujundamisel ei pruugi olla piisavalt tugev.
* Ülikool ei pruugi suuta oma rolli tehnika- ja insenerihariduse kandjana piisavalt veenvalt tõendada.
* Vajalikud ümberkorraldused õppe-, teadus- ja koostöövõimekustes võivad viibida või jääda ebapiisavaks.</t>
  </si>
  <si>
    <t>* Ülikooli rahastus võib väheneda ning tegevusmaht kahaneda.
* Välisüliõpilaste ja -teadlaste värbamine võib väheneda ning rahvusvahelistumine nõrgeneda.
* Ülikooli roll tehnika- ja insenerihariduse andjana ning riiklike professuuride kandjana võib nõrgeneda.
* Ülikooli strateegiline positsioon, konkurentsivõime ja atraktiivsus võivad halveneda ning suureneda marginaliseerumise risk.</t>
  </si>
  <si>
    <t>Oluline mõju - 4</t>
  </si>
  <si>
    <t>Reijo Karu</t>
  </si>
  <si>
    <t>Väliskeskkonna risk</t>
  </si>
  <si>
    <t>Pidev tegevus
M1. Kujundada ja hoida ajakohasena ülikooli rahvusvahelistumise strateegia.
M2. Riiklike professuuride läbirääkimine ja vajadusel uuendamine.
Ühekordsed tegevused/ arendused
M3. Strateegiate ja poliitikate kujundamise ja rollide ning vastutuste täpne kokkuleppimine rektoraadi tasemel .
M4. Inseneeriaalade strateegilise positsiooni ja kava väljatöötamine (nt missugustes valdkondades inseneride järelkasv ja lõpetajad turu osapooltele (OSKA ja haldusleping) tuleb TalTechis kindlasti tagada jms).</t>
  </si>
  <si>
    <t>RM4 Ebasobiva koostööpartneri valiku ja ebapiisava taustakontrolli põhjustatud maine- ja julgeolekurisk</t>
  </si>
  <si>
    <t>Ebapiisav teadlikkus ja oskamatus näha julgeoleku, välissuhete ja poliitilisi riske koostööpartnerite valikus võib põhjustada mainekahju.</t>
  </si>
  <si>
    <t>Vaenulikud või varjatud huvidega osapooled kasutavad teadus- ja arenduskoostööd mõjutustegevuseks, info kogumiseks või ligipääsu saamiseks ülikooli teadmistele, taristule ja võrgustikele.</t>
  </si>
  <si>
    <t>Koostööpartnerite, võrgustike ja programmide tausta hindamine ning riskipõhine kooskõlastamine ei ole piisavalt süsteemne ja ühtlaselt rakendatud, mistõttu riskimärke ei tuvastata või ei eskaleerita õigeaegselt.</t>
  </si>
  <si>
    <t>* Ülikool sõlmib koostöö ebasobiva partneri, võrgustiku või programmiga, mis tekitab mainekahju ja võib põhjustada rahalist kahju (nt projekti peatamine, leppetrahvid, partnerite lahkumine).
* Koostöö kaudu tekib julgeolekurisk (nt tundliku info lekkimine, ligipääs kriitilistele süsteemidele või mõjutustegevus), mis võib kaasa tuua uurimisi, piiranguid koostööle ning usalduse languse riigi ja partnerite silmis.</t>
  </si>
  <si>
    <t>Pidev tegevus
M1. Erinevad koolitused jm teadlikkust tõstvad tegevused ülikooli liikmeskonnale.  
M2. Ülikooli juhtkonna ja RV koostööd koordineerivate isikute pidev kontakt ja koostöö riiklike julgeoleku asutustega ning asjakohaste poliitika kujundajatega.
Arendus
RM4 M3 Rahvusvaheliste koostöölepete (sh MOUD, lepingud) kooskõlastamine enne allkirjastamist rahvusvahelise koostöö juhiga - viia sisse vajalikesse regulatsioonidesse ja uuendada vastav Delta töövoog.</t>
  </si>
  <si>
    <t>RM5 Tenuurisüsteemi jätkusuutlikkuse ja atraktiivsuse vähenemine</t>
  </si>
  <si>
    <t>Tenuurisüsteemi finantsiline ebaselgus ja alarahastamine kahjustab akadeemilise karjääri jätkusuutlikkust ja atraktiivsust pikas perspektiivis.</t>
  </si>
  <si>
    <t>* Tenuurisüsteemi rahastus ei ole pikaajaliselt tagatud või on mahult ebapiisav, mistõttu ülikool ei suuda pakkuda konkurentsivõimelisi töötingimusi (sh palk ja stabiilsus) ning hoida lubadusi üle mitme aasta.
* Rahastuse ja töötingimuste otsustamine ning kommunikatsioon on ebajärjekindel (otsused muutuvad, sõnumid on vastuolulised), mis suurendab ebakindlust ja vähendab usaldust süsteemi vastu.</t>
  </si>
  <si>
    <t>* Tenuurisüsteemi juhtimine ja finantsmudel ei taga, et finantseeskirjaga kavandatud vahendid jõuavad tegelikult tenuurikohtade töötingimustesse (sh palkadesse).
* Vastutus ja otsustusõigus tenuurikohtade loomisel, täitmisel ja töötingimuste kokkuleppimisel on killustunud, mistõttu läbirääkimised venivad ja tulemused on ebaühtlased.
* Puudub ühtne, läbipaistev ja mõõdetav “pakkumise standard” (mida ülikool tenuurikohal reaalselt garanteerib: palk, stardipakett, töökoormus, tugiteenused), mis tekitab erinevusi üksuste vahel.</t>
  </si>
  <si>
    <t>* Tenuurikohtadele kandideerib vähem sobivaid kandidaate ja täitmine venib või ebaõnnestub.
* Tenuuriprofessorid ja teised võtmeisikud lahkuvad või vähendavad seotust, sest ei näe stabiilset karjääriperspektiivi.
* Osa olulisi valdkondi jääb tenuuriga katmata ning ülikooli teaduse tase ja kvaliteet langevad.
* Väheneb ülikooli võimekus avada uusi uurimissuundi ja hoida konkurentsipositsiooni rahvusvahelises teaduses.
* Pikas vaates väheneb akadeemilise karjääri atraktiivsus noorteadlaste jaoks, mis süvendab järelkasvu probleemi.</t>
  </si>
  <si>
    <t>Jarek Kurnitski</t>
  </si>
  <si>
    <t>Teadusprorektor</t>
  </si>
  <si>
    <t>Akadeemiline jätkusuutlikkuse risk</t>
  </si>
  <si>
    <t>Strateegilised meetmed (Arengukava eesmärgistus kui meede)
Arengukava võtmenäitaja: Täidetud tenuuripositsioonide arv
Tegevuslikud meetmed
M1. Tenuuritasu tõstmine (Arendusfondis 1M tenuurifond, mis toob keskse rahastuse). iga aastane 
M2. Tenuurikohtade avamine strateegilistesse valdkondadesse ja keskne juhtimine nende kohtade määramisel.- tenuurianalüüsi kujul saab 26 lõpuks valmis 
M3. Teaduse üldfondi rahastuse kasv projektide ja lepingute üldkululõivu mahu kasvu arvelt.  Rohkem projekte ja vähem üldkululõivu erandeid. -pidev 
M4. Ühiskonnas suurem nn lobitöö teaduse ja kõrghariduse tähtsuse selgitamiseks (teaduse baasfinantseerimise suurendamiseks).- pigem igapäevane töö.  
M5 Lektorite integreerimine uurimisrühmadesse. Puudub hoob, kuna tegu instituudi sisemise struktuuri küsimusega. 
M6. Tugevad uurimisrühmad, mis suudavad maksta täiendavat töötasu akadeemilistele töötajatele (sh õppejõududele ja andekate doktorantide endale meelitamiseks). Selleks tehakse teavitustööd ja jagatakse parimaid praktikaid läbi analüüsi saadud andmete (UR passide analüüs ja atlas) - elujõulisemad UR-d - parimate praktikate jagamine. - pigem igapäevane töö.  
Uus meede tenuuri analüüs, mis paneb paika järgmise 5 aasta tenuuripositsioonide nimekirjad (31.10.26)
Täiendav meede- AKK uuendamisel tenuuri defineerimine kui ülikooli strategiliste arengueesmärkide elluviijana õppe ja teaduse vastutus valdkonnas ja püsiva ja osalsislet keskselt rahastatud ametikohana ( tenuuri võimestamine AKK kaudu) - tähtaeg mai 26.</t>
  </si>
  <si>
    <t>RM8 Õppe- ja teadustaristu elutsükli haldamise risk</t>
  </si>
  <si>
    <t>Õppe- ja teadustaristu pikaajalise kavandamise, rahastamise ja uuendamise ebapiisavus võib viia taristu vananemise, kasvavate ülalpidamiskulude ning õppe- ja teadustööks vajaliku taristu kättesaadavuse ja kvaliteedi halvenemiseni.</t>
  </si>
  <si>
    <t>* Väliskeskkonnast tulenev taristu soetamise, hooldamise ja kasutamise kallinemine.
* Tehnoloogia kiire areng ja olemasoleva taristu vananemine.
* Vaid teadusprojektipõhine rahastus ei kata taristu kogu elutsükli kulusid.</t>
  </si>
  <si>
    <t>* Ülikoolil puudub taristust terviklik ülikooliülene ülevaade, sest detailne teadmine on hajunud laborite tasemele.
* Puudub piisava detailsusega teadmine olemasoleva taristu seisust ja tulevastest vajadustest, mistõttu on keeruline koostada pikaajalist tegevuskava ning kavandada sellele vastavat püsirahastust.
* Taristu uuendamise edasilükkamise mõju ja tagajärgi ei hinnata süsteemselt.</t>
  </si>
  <si>
    <t>* Osa taristust amortiseerub või vananeb sedavõrd, et see ei vasta enam õppe- ja teadustöö vajadustele, vähendades õppe- ja teadustöö kvaliteeti ja mahtu.
* Väheneb ülikooli võime konkureerida rahastuse, partnerite ja talentide pärast ning osa olemasolevast võimekusest jääb kasutamata.</t>
  </si>
  <si>
    <t>Anu-Mai Levo</t>
  </si>
  <si>
    <t xml:space="preserve">Jooksvad meetmed:
On uuendatud fondide eeskiri (link) kus lisandus arendusfond, mille alamfondid on tenuurifond ja teadusaparatuurifond. 
Finantseeskirja uuendamisega täpsustatakse muuhulgas. loodud fondide rahastamine. 
* Õppe- ja teadustaristu komponendi arvestamine ülikooli tsentraalse rahastamise (üldfondi) valemis õiglaselt - nt õppe baasrahastamise sees pole arvestatud õppetaristu komponenti võrdsetel alustel õppekavade ja teaduskondade üleselt  - (teema avatakse koos Finantseeskirja järgmiste muudatustega). 
* üle vaadata põhimõtted akadeemiliste üksuste ruumide kulumudelis ja ruumide rendihindade kujundamisel õiglastel alustel (osad instituudid lähevad miinusesse) - (teema avatakse koos Finantseeskirja järgmiste muudatustega).
* Uute meetmete ja kriteeriumide väljatöötamine investeeringute planeerimiseks, koordineerimiseks ja kokkuleppimiseks.
Vajalikud arendused: Teadus- ja õppeprorektor nimetavad vajalikud töörõhmad.
* Koostada õppe- ja teaduslaborite arenguprogramm.
* Akrediteeritud laborite väljaarendamise programm.
* Teaduslaborite, aparatuuri (seadmete) ja teenuste portfelli tsentraalse haldamise põhimõtete välja töötamine ja käivitamine </t>
  </si>
  <si>
    <t>Rm9</t>
  </si>
  <si>
    <t>RM9 Teadustöös akadeemilise aususe ja heade teadustavade vastu eksimine (eiramine).</t>
  </si>
  <si>
    <t>Teadustöös akadeemilise aususe ja heade teadustavade vastu eksimine (eiramine) seab ohtu ülikooli maine ja usaldusväärsuse.</t>
  </si>
  <si>
    <t>* Publitseerimis- ja tulemussurve, konkurents rahastusele ning ajasurve suurendavad riski, et teadustöös tehakse eetilisi ja metodoloogilisi kompromisse või rikutakse head teadustava.
* Ebaselged või ebaühtlaselt rakendatud nõuded (nt autorlus, andmehaldus, huvide konflikt, plagiaadikontroll) võivad viia rikkumisteni, mis jäävad varases faasis avastamata.</t>
  </si>
  <si>
    <t>* Teadlaste, doktorantide ja tasemeõppurite teaduseetika ja hea teadustava teadlikkus ning oskus reegleid rakendada on ebaühtlane.
* Ennetus, juhendamine ja kontrollmehhanismid (koolitused, juhendajate roll, plagiaadi- ja kvaliteedikontroll, andmehalduse tugi) ei kata piisavalt kogu teadustöö elutsüklit või ei ole järjepidevalt kasutusel. 
* Teadusprojektidele ei küsita eetika hinnangut madala teadlikkuse tõttu.</t>
  </si>
  <si>
    <t>* Ülikooli mainekahju ning teadustöö usaldusväärsuse langus avalikkuse, partnerite ja rahastajate silmis.
* Konkurentsivõime vähenemine (nt rahastuse ja partnerluste saamise raskenemine, publikatsioonide tagasivõtmised/vaidlused, täiendav järelevalve ja halduskoormus).</t>
  </si>
  <si>
    <r>
      <rPr>
        <sz val="10"/>
        <color indexed="8"/>
        <rFont val="Helvetica Neue"/>
        <family val="2"/>
      </rPr>
      <t xml:space="preserve">Pidevad riski leevendavad või maandavad meetmed
</t>
    </r>
    <r>
      <rPr>
        <sz val="10"/>
        <color indexed="8"/>
        <rFont val="Helvetica Neue"/>
        <family val="2"/>
      </rPr>
      <t xml:space="preserve">
</t>
    </r>
    <r>
      <rPr>
        <sz val="10"/>
        <color indexed="8"/>
        <rFont val="Helvetica Neue"/>
        <family val="2"/>
      </rPr>
      <t>M1. Tallinna Tehnikaülikooli [akadeemilise eetika koodeks|</t>
    </r>
    <r>
      <rPr>
        <u/>
        <sz val="10"/>
        <color indexed="8"/>
        <rFont val="Helvetica Neue"/>
        <family val="2"/>
      </rPr>
      <t>https://oigusaktid.taltech.ee/akadeemilise-eetika-pohimotted-akadeemilise-eetika-koodeks/]</t>
    </r>
    <r>
      <rPr>
        <sz val="10"/>
        <color indexed="8"/>
        <rFont val="Helvetica Neue"/>
        <family val="2"/>
      </rPr>
      <t>, mis annab suunised. [Teaduskondade korrad|</t>
    </r>
    <r>
      <rPr>
        <u/>
        <sz val="10"/>
        <color indexed="8"/>
        <rFont val="Helvetica Neue"/>
        <family val="2"/>
      </rPr>
      <t>https://oigusaktid.taltech.ee/?s=eetika+koodeks]</t>
    </r>
    <r>
      <rPr>
        <sz val="10"/>
        <color indexed="8"/>
        <rFont val="Helvetica Neue"/>
        <family val="2"/>
      </rPr>
      <t xml:space="preserve"> akadeemiliste tavade rikkumise ja ebaväärika käitumise menetlemiseks.- otsida põhikiri !! 
</t>
    </r>
    <r>
      <rPr>
        <sz val="10"/>
        <color indexed="8"/>
        <rFont val="Helvetica Neue"/>
        <family val="2"/>
      </rPr>
      <t xml:space="preserve">
</t>
    </r>
    <r>
      <rPr>
        <sz val="10"/>
        <color indexed="8"/>
        <rFont val="Helvetica Neue"/>
        <family val="2"/>
      </rPr>
      <t>M2. Koolitused, mis tõstavad teadlikkust, et ennetada võimalikke rikkumisi. [Sisekoolituste kalender|</t>
    </r>
    <r>
      <rPr>
        <u/>
        <sz val="10"/>
        <color indexed="8"/>
        <rFont val="Helvetica Neue"/>
        <family val="2"/>
      </rPr>
      <t>https://self-service.taltech.ee/training#53026]</t>
    </r>
  </si>
  <si>
    <t>RM10 Akadeemiline järelkasv</t>
  </si>
  <si>
    <t>Madal akadeemilise karjääri atraktiivsus raskendab võimekate akadeemiliste töötajate ja tipptegijate värbamist, hoidmist ja järelkasvu jätkusuutlikkust ning eestikeelse tehnikakõrghariduse kestlikkust.</t>
  </si>
  <si>
    <t>* Kõrghariduse ja teaduse rahastuse tase ei võimalda pakkuda konkurentsivõimelist palka ja stabiilseid töötingimusi võrreldes alternatiivsete karjäärivalikutega (sh erasektor).
* Väliskeskkonna ebastabiilsus (geopoliitika, majanduslangus, julgeolekuoht) vähendab rahvusvahelist liikumist, suurendab tööjõuturu survet ja vähendab prognoositavust akadeemiliste karjääride planeerimisel.
* Ühiskondlikud ja tööturu ootused suunavad võimekaid inimesi akadeemilisest karjäärist eemale ning doktorikraadiga spetsialistide väärtustamine on ebaühtlane.</t>
  </si>
  <si>
    <t>* Järelkasvu (doktorantuur → järeldoktor → õppejõud/teadur) toetamine ja hoidmine ei ole piisavalt süsteemne (juhendamise kvaliteet, mentorlus, starditoetus).
* Eestikeelse õppe ja teaduskeele hoidmiseks vajalikud stiimulid ja töökorraldus ei kata kõiki kriitilisi erialasid (risk, et eestikeelne maht kahaneb “mugavuse” või ressursipuuduse tõttu).</t>
  </si>
  <si>
    <t>* Vähenevad kandidaadid akadeemilistele ametikohtadele (võib tekitada voolavust)
* Nõrgeneb õpetamisvõimekus osadel erialadel ning väheneb teadus- ja õppetöö tulemuslikkus (kvaliteet, maht, rahastusvõime).
* Eestikeelse õppe maht ja järelkasv vähenevad, mis ohustab eestikeelse tehnika kõrghariduse ja teaduse kestlikkust ning halvendab TalTechi konkurentsivõimet Eestis.
* Suureneb risk, et tulemusnäitajate mittetäitmine toob kaasa akrediteeringu või õppekvaliteedi hinnangu halvenemise (valdkonniti).</t>
  </si>
  <si>
    <t>Tea Trahov</t>
  </si>
  <si>
    <t>Püsivad tegevused riski leevendamiseks või maandamiseks
M1. Keeleõpe välistöötajatele ja doktorantidele.
M3. Ülikooli karjääriteekondade tutvustamine õppijale, tudengite kaasamine uurimisrühmadesse ja ülikooli töötajaskonda. 
M4. Tudengite edasiõppimise huvi suurendamine. (programmijuhid ja õppejõud selgitavad ja motiveerivad)
M5. Uute töötajate sisseelamise toetamine, tagasipöördujate (välisriigist Eestisse elama asunud Eesti kodanik või välisriigist Eestisse elama asunud eesti rahvusest isik) sisseelamispaketi ajakohasena hoidmine
M6. Värbamisprotsesside, sihtotsingu ja karjäärinõustamise oskuste arendamine.</t>
  </si>
  <si>
    <t>RM11 Akadeemilise tava rikkumise risk õppetöös</t>
  </si>
  <si>
    <t>Ülikooli maine ja usaldusväärsuse kahjustamine seoses õppe- ja teaduseetika heade tavade rikkumisega I ja II õppeastmes.</t>
  </si>
  <si>
    <t>* AI ja digivahendite lihtne kättesaadavus teeb plagiaadi, teksti genereerimise ja allikate fabritseerimise lihtsaks ja raskemini tuvastatavaks.
* Suur koormus ja sellest tulenev ajasurve suurendab kiusatust akadeemilise aususe reegleid rikkuda.
* Kultuurinormide ja varasemate õpikäitumiste ebaühtlus (tullakse erinevatest koolidest/riikidest) – arusaam, mis on lubatud, ei ole ühesugune.
* Väliste skandaalide ja meediakajastuse tundlikkus – üksikud juhtumid võivad kiiresti muutuda avalikuks ja võimenduda.</t>
  </si>
  <si>
    <t>* Õppijate teadlikkus akadeemilise aususe ja õppe- ning teaduseetika nõuetest on ebaühtlane ning ennetav juhendamine ei kata kõiki kriitilisi kohti (eriti I kursus ja lõputöö protsess).
* Plagiaadi ja muude rikkumiste ennetus- ja avastusmeetmed ei ole ühtlaselt rakendatud (plagiaadikontrolli katvus, hindamisjuhised, sanktsioonide praktika).
* Rikkumiste käsitlemise protsess on aeglane või ebaühtlane, mistõttu tekib “karistamatuse” tajumine.
* Õppetöö disain soodustab “kopeeritavust”. Liiga palju standardseid ülesandeid, mida on lihtne internetist/AI abil “valmis teha” ilma õppimata.
* Juhendamise kvaliteet: lõputööde juhendamisel ei märgata varakult akadeemilise eetika reeglite rikkumisele viitavaid mustreid (stiilimuutus, allikate kvaliteet, metoodikavead).</t>
  </si>
  <si>
    <t>* Lõputöö (bakalaureuse või magistri) tulemuste tühistamine ja/või kraadi äravõtmine ning sellega kaasnev õiguslik ja halduskoormus.
* Ülikooli õppetöö usaldusväärsuse ja maine langus avalikkuse, tööandjate ja partnerite silmis, mis halvendab konkurentsivõimet (sh õppijate ja partnerite ligitõmme).
* Akrediteerimise ja kvaliteedihindamise risk: järelevalve karmistub, lisatingimused või negatiivsed hinnangud.
* Õppekvaliteedi tegelik langus: lõpetajad on nõrgema kompetentsiga, mis kahjustab TalTechi väärtuspakkumist ja vilistlaste mainet.</t>
  </si>
  <si>
    <t>Betra Leesment</t>
  </si>
  <si>
    <t>Õppeprorektor</t>
  </si>
  <si>
    <r>
      <rPr>
        <sz val="10"/>
        <color indexed="8"/>
        <rFont val="Helvetica Neue"/>
        <family val="2"/>
      </rPr>
      <t xml:space="preserve">Pidev tegevus
</t>
    </r>
    <r>
      <rPr>
        <sz val="10"/>
        <color indexed="8"/>
        <rFont val="Helvetica Neue"/>
        <family val="2"/>
      </rPr>
      <t xml:space="preserve">
</t>
    </r>
    <r>
      <rPr>
        <sz val="10"/>
        <color indexed="8"/>
        <rFont val="Helvetica Neue"/>
        <family val="2"/>
      </rPr>
      <t>M1. Kõik lõputööd ja muud üliõpilastööd (esseed, laboriraportid jne) läbivad plagiaadituvastusprogrammi. Nõue sätestatud [õppetegevuse eeskirjas|</t>
    </r>
    <r>
      <rPr>
        <u/>
        <sz val="10"/>
        <color indexed="8"/>
        <rFont val="Helvetica Neue"/>
        <family val="2"/>
      </rPr>
      <t>https://oigusaktid.taltech.ee/oppekorralduse-eeskiri/]</t>
    </r>
    <r>
      <rPr>
        <sz val="10"/>
        <color indexed="8"/>
        <rFont val="Helvetica Neue"/>
        <family val="2"/>
      </rPr>
      <t xml:space="preserve">. 
</t>
    </r>
    <r>
      <rPr>
        <sz val="10"/>
        <color indexed="8"/>
        <rFont val="Helvetica Neue"/>
        <family val="2"/>
      </rPr>
      <t xml:space="preserve">
</t>
    </r>
    <r>
      <rPr>
        <sz val="10"/>
        <color indexed="8"/>
        <rFont val="Helvetica Neue"/>
        <family val="2"/>
      </rPr>
      <t xml:space="preserve">M2. Teaduskondade lõputöö koostamise juhendite ajakohasena hoidmine. Õppekavades teadustööd käsitlevate ained ja nende ajakohasena hoidmine.
</t>
    </r>
    <r>
      <rPr>
        <sz val="10"/>
        <color indexed="8"/>
        <rFont val="Helvetica Neue"/>
        <family val="2"/>
      </rPr>
      <t xml:space="preserve">
</t>
    </r>
    <r>
      <rPr>
        <sz val="10"/>
        <color indexed="8"/>
        <rFont val="Helvetica Neue"/>
        <family val="2"/>
      </rPr>
      <t xml:space="preserve">M3. Võimalike plagieerimise ja teiste akadeemilise aususe põhimõtete rikkumiste tuvastamine, rikkumise menetlemine ja sanktsioneerimine vastavalt ülikooli õigusaktides sätestatule. 
</t>
    </r>
    <r>
      <rPr>
        <sz val="10"/>
        <color indexed="8"/>
        <rFont val="Helvetica Neue"/>
        <family val="2"/>
      </rPr>
      <t xml:space="preserve">
</t>
    </r>
    <r>
      <rPr>
        <sz val="10"/>
        <color indexed="8"/>
        <rFont val="Helvetica Neue"/>
        <family val="2"/>
      </rPr>
      <t xml:space="preserve">Arendus
</t>
    </r>
    <r>
      <rPr>
        <sz val="10"/>
        <color indexed="8"/>
        <rFont val="Helvetica Neue"/>
        <family val="2"/>
      </rPr>
      <t xml:space="preserve">
</t>
    </r>
    <r>
      <rPr>
        <sz val="10"/>
        <color indexed="8"/>
        <rFont val="Helvetica Neue"/>
        <family val="2"/>
      </rPr>
      <t xml:space="preserve">M4. Väiksemate rikkumiste kohta teabekogumise korra ja süsteemi loomine. Senatis kinnitamisel Õppekorralduse eeskirjas õppejõud fikseerib negatiivse hinde puhul selgituse kui oli põhjus rikkumine. hakkab kehtima 1.09.26
</t>
    </r>
    <r>
      <rPr>
        <sz val="10"/>
        <color indexed="8"/>
        <rFont val="Helvetica Neue"/>
        <family val="2"/>
      </rPr>
      <t xml:space="preserve">
</t>
    </r>
    <r>
      <rPr>
        <sz val="10"/>
        <color indexed="8"/>
        <rFont val="Helvetica Neue"/>
        <family val="2"/>
      </rPr>
      <t>M5. Eetika pädevuse lisamine kõikidesse esimese astme õppekavadesse. 01.09.28 üld ja ainevaldkondlikud pädevused sh eetika pädevus on õppesse integreeritud. (kvaliteedi talitus)</t>
    </r>
  </si>
  <si>
    <t>RM16 Infotehnoloogia teenuste toimepidevuse kadu</t>
  </si>
  <si>
    <t>Keskkonna, organisatsiooni ja IT teenuste osutamisega seotud teenuste talituspidevusega (nt toide, side- ja tehnovõrgud) seotud teguritest põhjustatud intsidendid (käideldavus, terviklikkus, konfidentsiaalsus) ülikooli jaoks kriitiliste infosüsteemidega (nt majandustarkvara NAV, e-õppekeskkond Moodle, õppeinfosüsteem, kasutajate haldus Active Directory, jt.) põhjustavad olulisi häireid ülikooli tegevuses, mida ei suudeta operatiivselt lahendada ning mille tulemusel ülikooli põhitegevuses võib seiskuda või tekib oluline kahju.</t>
  </si>
  <si>
    <t>* Väliste teenuste (elekter, side, tehnovõrgud jne) toimepidevuse kaost põhjustatud ülikooli IKT taristu ja teenuste toimimise intsidendid.
* Ülikooli IKT taristu ja teenuste intsitendid.
* Kasutajate ja töötajate teadmatuse ja hooletuse tõttu teenuse väärkasutus või andmekahjustus.
* Interneti vahendusel toimuvad piraatlus ja volitamata levitamine.
* Füüsiline kuritegevus, looduskatastroofid (torm, tulekahju, üleujutus) või infrastruktuuri rikked.</t>
  </si>
  <si>
    <t>Nõrkused on kirjeldatud IT riskide hindamise tööriistades tuginedes ISO/IEC 27001 alusohtudele ja nõrkustele.</t>
  </si>
  <si>
    <t>* Ülikooli toimimine (ärikriitilised protsessid ja neid toetavad IT teenused) on häiritud.
* Ülikooli usaldusväärsuse ja maine kadu.</t>
  </si>
  <si>
    <t>Raul Hanson</t>
  </si>
  <si>
    <t>Kantsler</t>
  </si>
  <si>
    <r>
      <rPr>
        <sz val="10"/>
        <color indexed="8"/>
        <rFont val="Helvetica Neue"/>
        <family val="2"/>
      </rPr>
      <t xml:space="preserve">IT valdkonna riskihaldus meetmete rakendamine vastavalt ISO standarditele
</t>
    </r>
    <r>
      <rPr>
        <sz val="10"/>
        <color indexed="8"/>
        <rFont val="Helvetica Neue"/>
        <family val="2"/>
      </rPr>
      <t xml:space="preserve">ISO 27000:2020 Infotehnoloogia. Turbemeetodid. Infoturbe halduse süsteemid. Ülevaade ja sõnavara </t>
    </r>
    <r>
      <rPr>
        <u/>
        <sz val="10"/>
        <color indexed="8"/>
        <rFont val="Helvetica Neue"/>
        <family val="2"/>
      </rPr>
      <t>https://www.evs.ee/et/evs-en-iso-iec-27000-2020</t>
    </r>
    <r>
      <rPr>
        <sz val="10"/>
        <color indexed="8"/>
        <rFont val="Helvetica Neue"/>
        <family val="2"/>
      </rPr>
      <t xml:space="preserve"> 
</t>
    </r>
    <r>
      <rPr>
        <sz val="10"/>
        <color indexed="8"/>
        <rFont val="Helvetica Neue"/>
        <family val="2"/>
      </rPr>
      <t xml:space="preserve">ISO 27001:2023  Infoturve, küberturve ja privaatsuskaitse. Infoturbe halduse süsteemid. Nõuded </t>
    </r>
    <r>
      <rPr>
        <u/>
        <sz val="10"/>
        <color indexed="8"/>
        <rFont val="Helvetica Neue"/>
        <family val="2"/>
      </rPr>
      <t>https://www.evs.ee/et/evs-en-iso-iec-27001-2023</t>
    </r>
    <r>
      <rPr>
        <sz val="10"/>
        <color indexed="8"/>
        <rFont val="Helvetica Neue"/>
        <family val="2"/>
      </rPr>
      <t xml:space="preserve">
</t>
    </r>
    <r>
      <rPr>
        <sz val="10"/>
        <color indexed="8"/>
        <rFont val="Helvetica Neue"/>
        <family val="2"/>
      </rPr>
      <t xml:space="preserve">ISO 27002:2022 Infoturve, küberturve ja privaatsuskaitse. Infoturvameetmed </t>
    </r>
    <r>
      <rPr>
        <u/>
        <sz val="10"/>
        <color indexed="8"/>
        <rFont val="Helvetica Neue"/>
        <family val="2"/>
      </rPr>
      <t>https://www.evs.ee/et/evs-en-iso-iec-27002-2022</t>
    </r>
    <r>
      <rPr>
        <sz val="10"/>
        <color indexed="8"/>
        <rFont val="Helvetica Neue"/>
        <family val="2"/>
      </rPr>
      <t xml:space="preserve">
</t>
    </r>
    <r>
      <rPr>
        <sz val="10"/>
        <color indexed="8"/>
        <rFont val="Helvetica Neue"/>
        <family val="2"/>
      </rPr>
      <t xml:space="preserve">ISO 27003:2021 Infotehnoloogia. Turbemeetodid. Infoturbe halduse süsteemid. Juhised </t>
    </r>
    <r>
      <rPr>
        <u/>
        <sz val="10"/>
        <color indexed="8"/>
        <rFont val="Helvetica Neue"/>
        <family val="2"/>
      </rPr>
      <t>https://www.evs.ee/et/evs-iso-iec-27003-2021</t>
    </r>
    <r>
      <rPr>
        <sz val="10"/>
        <color indexed="8"/>
        <rFont val="Helvetica Neue"/>
        <family val="2"/>
      </rPr>
      <t xml:space="preserve">
</t>
    </r>
    <r>
      <rPr>
        <sz val="10"/>
        <color indexed="8"/>
        <rFont val="Helvetica Neue"/>
        <family val="2"/>
      </rPr>
      <t xml:space="preserve">ISO 27005:2024  Infoturve, küberturve ja privaatsuskaitse. Infoturvariskide haldamise juhend </t>
    </r>
    <r>
      <rPr>
        <u/>
        <sz val="10"/>
        <color indexed="8"/>
        <rFont val="Helvetica Neue"/>
        <family val="2"/>
      </rPr>
      <t>https://www.evs.ee/et/evs-en-iso-iec-27005-2024</t>
    </r>
  </si>
  <si>
    <t>RM17 Väliste küberriskide põhjustatud ülikooli toimepidevuse kadu</t>
  </si>
  <si>
    <t>Välised küberohtud võivad teadusülikoolile põhjustada tõsist kahju, sealhulgas ärajäänud uuringuid, kaotatud või varastatud teadusandmeid ning rikutud osalejate ja õiguslike nõuete nõuetekohase kaitse. Samuti võib juhtuda teenuste katkemine, mis halvendab õppe- ja teadusprotsesse ning kahjustab ülikooli mainet. Nende ohtude realiseerumine võib lõpptulemusena kaasa tuua rahalise kahju, andmekaitse rikkumisi ning usaldusväärsuse languse ning takistada organisatsiooni pikaajalist arengut.</t>
  </si>
  <si>
    <t>Välised ründed:
* Küberkurjategijad või häkkerid, kes üritavad murda organisatsiooni turvasüsteeme ja pääseda ligi sensitiivsetele andmetele.
* Välised rühmitused või indiviidid, kes tegelevad andmepüügiga või vahendustegevustega, et saada ligipääs kasutajakontodele.
* Infotehnoloogia häkkerite või rühmituste tegevus, kelle eesmärgiks on teenuste katkemine või andmekahjustus.
* Konkurentide spionaaž või organisatsioonile suunatud rünnakud, mille eesmärk on saada oluliselt teaduslikku infot.
* Välised osapooled või isikud, kes üritavad manipuleerida uuringutulemusi ja levitada valeinfot.
* Pahavara ja häkkerirünnakud, mis püüavad süsteemide jälgimissüsteemid ära rikkuda või neid ära kasutada.
* Füüsiline kuritegevus, looduskatastroofid (torm, tulekahju, üleujutus) või infrastruktuuri rikked.</t>
  </si>
  <si>
    <t>* Õppe-, teadus- ja tugitegevuste toimepidevus katkeb või halveneb oluliselt.
* Andmete, infosüsteemide ja digiteenuste kadu või häirumine põhjustab finants-, õigus- ja mainekahju.
* Väheneb ülikooli usaldusväärsus, konkurentsivõime ja võime täita oma põhieesmärke.</t>
  </si>
  <si>
    <r>
      <rPr>
        <sz val="10"/>
        <color indexed="8"/>
        <rFont val="Helvetica Neue"/>
        <family val="2"/>
      </rPr>
      <t xml:space="preserve">M1. Erinevate organisatsioonised meetmed (juhised, korrad, osaliste koolitamine, kontrollid, protsessid, struktuurid) maandamaks väliseid ohte. 
</t>
    </r>
    <r>
      <rPr>
        <sz val="10"/>
        <color indexed="8"/>
        <rFont val="Helvetica Neue"/>
        <family val="2"/>
      </rPr>
      <t xml:space="preserve">M2. Ülikooli liikmeskonna teadlikkuse tõstmine andmete käsitlemisest ja infoturbest.
</t>
    </r>
    <r>
      <rPr>
        <sz val="10"/>
        <color indexed="8"/>
        <rFont val="Helvetica Neue"/>
        <family val="2"/>
      </rPr>
      <t xml:space="preserve">M3. Eesti Infoturbe Standardi rakendamine.
</t>
    </r>
    <r>
      <rPr>
        <sz val="10"/>
        <color indexed="8"/>
        <rFont val="Helvetica Neue"/>
        <family val="2"/>
      </rPr>
      <t xml:space="preserve">M4 IT valdkonna riskihaldus meetmete rakendamine vastavalt ISO standarditele
</t>
    </r>
    <r>
      <rPr>
        <sz val="10"/>
        <color indexed="8"/>
        <rFont val="Helvetica Neue"/>
        <family val="2"/>
      </rPr>
      <t>ISO 27000:2020 Infotehnoloogia. Turbemeetodid. Infoturbe halduse süsteemid. Ülevaade ja sõnavara [</t>
    </r>
    <r>
      <rPr>
        <u/>
        <sz val="10"/>
        <color indexed="8"/>
        <rFont val="Helvetica Neue"/>
        <family val="2"/>
      </rPr>
      <t>https://www.evs.ee/et/evs-en-iso-iec-27000-2020|https://www.evs.ee/et/evs-en-iso-iec-27000-2020</t>
    </r>
    <r>
      <rPr>
        <sz val="10"/>
        <color indexed="8"/>
        <rFont val="Helvetica Neue"/>
        <family val="2"/>
      </rPr>
      <t xml:space="preserve">]
</t>
    </r>
    <r>
      <rPr>
        <sz val="10"/>
        <color indexed="8"/>
        <rFont val="Helvetica Neue"/>
        <family val="2"/>
      </rPr>
      <t>ISO 27001:2023 Infoturve, küberturve ja privaatsuskaitse. Infoturbe halduse süsteemid. Nõuded [</t>
    </r>
    <r>
      <rPr>
        <u/>
        <sz val="10"/>
        <color indexed="8"/>
        <rFont val="Helvetica Neue"/>
        <family val="2"/>
      </rPr>
      <t>https://www.evs.ee/et/evs-en-iso-iec-27001-2023|https://www.evs.ee/et/evs-en-iso-iec-27001-2023</t>
    </r>
    <r>
      <rPr>
        <sz val="10"/>
        <color indexed="8"/>
        <rFont val="Helvetica Neue"/>
        <family val="2"/>
      </rPr>
      <t xml:space="preserve">]
</t>
    </r>
    <r>
      <rPr>
        <sz val="10"/>
        <color indexed="8"/>
        <rFont val="Helvetica Neue"/>
        <family val="2"/>
      </rPr>
      <t>ISO 27002:2022 Infoturve, küberturve ja privaatsuskaitse. Infoturvameetmed [</t>
    </r>
    <r>
      <rPr>
        <u/>
        <sz val="10"/>
        <color indexed="8"/>
        <rFont val="Helvetica Neue"/>
        <family val="2"/>
      </rPr>
      <t>https://www.evs.ee/et/evs-en-iso-iec-27002-2022|https://www.evs.ee/et/evs-en-iso-iec-27002-2022</t>
    </r>
    <r>
      <rPr>
        <sz val="10"/>
        <color indexed="8"/>
        <rFont val="Helvetica Neue"/>
        <family val="2"/>
      </rPr>
      <t xml:space="preserve">]
</t>
    </r>
    <r>
      <rPr>
        <sz val="10"/>
        <color indexed="8"/>
        <rFont val="Helvetica Neue"/>
        <family val="2"/>
      </rPr>
      <t>ISO 27003:2021 Infotehnoloogia. Turbemeetodid. Infoturbe halduse süsteemid. Juhised [</t>
    </r>
    <r>
      <rPr>
        <u/>
        <sz val="10"/>
        <color indexed="8"/>
        <rFont val="Helvetica Neue"/>
        <family val="2"/>
      </rPr>
      <t>https://www.evs.ee/et/evs-iso-iec-27003-2021|https://www.evs.ee/et/evs-iso-iec-27003-2021</t>
    </r>
    <r>
      <rPr>
        <sz val="10"/>
        <color indexed="8"/>
        <rFont val="Helvetica Neue"/>
        <family val="2"/>
      </rPr>
      <t xml:space="preserve">]
</t>
    </r>
    <r>
      <rPr>
        <sz val="10"/>
        <color indexed="8"/>
        <rFont val="Helvetica Neue"/>
        <family val="2"/>
      </rPr>
      <t>ISO 27005:2024 Infoturve, küberturve ja privaatsuskaitse. Infoturvariskide haldamise juhend [</t>
    </r>
    <r>
      <rPr>
        <u/>
        <sz val="10"/>
        <color indexed="8"/>
        <rFont val="Helvetica Neue"/>
        <family val="2"/>
      </rPr>
      <t>https://www.evs.ee/et/evs-en-iso-iec-27005-2024|https://www.evs.ee/et/evs-en-iso-iec-27005-2024</t>
    </r>
    <r>
      <rPr>
        <sz val="10"/>
        <color indexed="8"/>
        <rFont val="Helvetica Neue"/>
        <family val="2"/>
      </rPr>
      <t>]</t>
    </r>
  </si>
  <si>
    <t>RM19 Kriisivalmidus</t>
  </si>
  <si>
    <t>Kriisivalmiduse puudulikkus seab ohtu ülikooli liikmeskonna elu ja ülikooli tegevuse jätkamise.</t>
  </si>
  <si>
    <t>Ülikooli kontrolli alt väljas olevad või sisemised riskid realiseeruvad ja eskaleeruvad kriisitasemeni (nt sõda, looduskatastroof, laiaulatuslik tehniline rike, tõsine ohutusjuhtum), mis nõuab kiiret koordineeritud reageerimist ja tegevuse jätkamise korraldamist.</t>
  </si>
  <si>
    <t>Ülikooli kriisivalmidus ei ole piisav: 
* kriisistsenaariumid ja tegevuskavad ei ole ajakohased ega kata peamisi kriisisituatsioone, 
* riskimeetmete tegelik toimivus pole tõendatud, 
* kriisiharjutusi tehakse ebapiisavalt ning 
* varude/ressursside ja nende juhtimise süsteem ei toeta kriisis tegutsemist.</t>
  </si>
  <si>
    <t>Kriisisituatsioon väljub kontrolli alt, ülikooli tegevuse jätkamine katkeb või halveneb (õppetöö, teadustöö, tugiteenused) ning suureneb inimeste elu ja tervise ning vara märkimisväärse kahjustamise risk.</t>
  </si>
  <si>
    <t>M1. Äkkrünnaku ja ohuolukorras varjumisvõimaluste loomine. 
M2. (Endine R19.M13) Kriise ennetava talitluspidevuse/toimepidevuse meetmete parendamine, sh talitluspidevuse plaanide väljatöötamine ja ülikooli liikmeskonna koolitamine (sh hübriidkriisiks, looduskatastroofiks ja sõjaolukorraks valmistumine). (vaata kommentaari - RISK 16 ja RISK 26).
M3. Kriisikorralduse uuendamine, sh  häälteavitussüsteemi rakendamine.</t>
  </si>
  <si>
    <t>RM22 Hankerisk</t>
  </si>
  <si>
    <t>Hankeprotsessi pikkuse, keerukuse ja eksimuste tõttu venivad soetused, lükkuvad edasi projektide/lepingute täitmisajad, muutuvad kulud abikõlbmatuks ja/või tekivad tagasinõuded.</t>
  </si>
  <si>
    <t>* Hanketingimused ja rahastaja nõuded (sh abikõlblikkuse reeglid) on keerukad ja muutuvad.
* Hankevajaduse selgumine peale hankeplaani koostamist. 
* Hankemahu täitumist märgatakse liiga hilja.
* Hanked kuhjuvad, kuna rahastuse ajastus on ebaselge; rahastuse laekumisel tuleb korraga menetleda suur hulk hankeid*.*</t>
  </si>
  <si>
    <t>* eadlikkus ja nõustamine on ebaühtlane, järelevalve/quality check ei tuvasta kõrvalekaldeid varakult ning ajasurve ja “kiire ostu” motivatsioon soodustavad ebakorrektseid lahendusi.
* Hankekomisjon hindab tehniliste tingimuste vastavust aeglaselt ning vastuse edastamine hankespetsialistile venib.</t>
  </si>
  <si>
    <t>Hanked venivad või tuleb neid ümber teha, mis nihutab projektide/lepingute tähtaegu ja võib peatada tegevusi; osa kulusid muutub mitteabikõlblikuks või tekivad tagasinõuded ning hilisemates kontrollides/auditites suureneb märkuste ja täiendava halduskoormuse risk.</t>
  </si>
  <si>
    <t>Väike mõju - 2</t>
  </si>
  <si>
    <t>Anu Sommer</t>
  </si>
  <si>
    <r>
      <rPr>
        <sz val="10"/>
        <color indexed="8"/>
        <rFont val="Helvetica Neue"/>
        <family val="2"/>
      </rPr>
      <t xml:space="preserve">Pidevad tegevused, mis leevendavad või maandavad riski
</t>
    </r>
    <r>
      <rPr>
        <sz val="10"/>
        <color indexed="8"/>
        <rFont val="Helvetica Neue"/>
        <family val="2"/>
      </rPr>
      <t xml:space="preserve">
</t>
    </r>
    <r>
      <rPr>
        <sz val="10"/>
        <color indexed="8"/>
        <rFont val="Helvetica Neue"/>
        <family val="2"/>
      </rPr>
      <t>M1. Hankeplaani koostamine 2x aastas, mis suurendab paindlikkust [Hankekord|</t>
    </r>
    <r>
      <rPr>
        <u/>
        <sz val="10"/>
        <color indexed="8"/>
        <rFont val="Helvetica Neue"/>
        <family val="2"/>
      </rPr>
      <t>https://oigusaktid.taltech.ee/hankekord/]</t>
    </r>
    <r>
      <rPr>
        <sz val="10"/>
        <color indexed="8"/>
        <rFont val="Helvetica Neue"/>
        <family val="2"/>
      </rPr>
      <t xml:space="preserve"> määrab hanke korralduse.
</t>
    </r>
    <r>
      <rPr>
        <sz val="10"/>
        <color indexed="8"/>
        <rFont val="Helvetica Neue"/>
        <family val="2"/>
      </rPr>
      <t xml:space="preserve">
</t>
    </r>
    <r>
      <rPr>
        <sz val="10"/>
        <color indexed="8"/>
        <rFont val="Helvetica Neue"/>
        <family val="2"/>
      </rPr>
      <t xml:space="preserve">M2. Hangete järjekorra haldamine vähendab hankespetsialisti töös tööde hakkimist, mis kiirendab hangete voogu.
</t>
    </r>
    <r>
      <rPr>
        <sz val="10"/>
        <color indexed="8"/>
        <rFont val="Helvetica Neue"/>
        <family val="2"/>
      </rPr>
      <t xml:space="preserve">
</t>
    </r>
    <r>
      <rPr>
        <sz val="10"/>
        <color indexed="8"/>
        <rFont val="Helvetica Neue"/>
        <family val="2"/>
      </rPr>
      <t xml:space="preserve">M3. Regulaarsed koolitused ostjatele hankeprotsessist. Rõhuasetus, et iga projekti kavandamisel panna ka potentsiaalne hange hankeplaani. (seos projektide kavandamise protsessiga)
</t>
    </r>
    <r>
      <rPr>
        <sz val="10"/>
        <color indexed="8"/>
        <rFont val="Helvetica Neue"/>
        <family val="2"/>
      </rPr>
      <t xml:space="preserve">
</t>
    </r>
    <r>
      <rPr>
        <sz val="10"/>
        <color indexed="8"/>
        <rFont val="Helvetica Neue"/>
        <family val="2"/>
      </rPr>
      <t xml:space="preserve">Arendustegevused
</t>
    </r>
    <r>
      <rPr>
        <sz val="10"/>
        <color indexed="8"/>
        <rFont val="Helvetica Neue"/>
        <family val="2"/>
      </rPr>
      <t xml:space="preserve">
</t>
    </r>
    <r>
      <rPr>
        <sz val="10"/>
        <color indexed="8"/>
        <rFont val="Helvetica Neue"/>
        <family val="2"/>
      </rPr>
      <t xml:space="preserve">Täiendada hanke Jira pileti töövoogu nii, et oleks näha, kelle käes hange parajasti on. Sealt edasi suunata andmed ka Power BI sse juhi töölauale. (töös)
</t>
    </r>
    <r>
      <rPr>
        <sz val="10"/>
        <color indexed="8"/>
        <rFont val="Helvetica Neue"/>
        <family val="2"/>
      </rPr>
      <t xml:space="preserve">
</t>
    </r>
    <r>
      <rPr>
        <sz val="10"/>
        <color indexed="8"/>
        <rFont val="Helvetica Neue"/>
        <family val="2"/>
      </rPr>
      <t xml:space="preserve">Ressursivajadus
</t>
    </r>
    <r>
      <rPr>
        <sz val="10"/>
        <color indexed="8"/>
        <rFont val="Helvetica Neue"/>
        <family val="2"/>
      </rPr>
      <t xml:space="preserve">
</t>
    </r>
    <r>
      <rPr>
        <sz val="10"/>
        <color indexed="8"/>
        <rFont val="Helvetica Neue"/>
        <family val="2"/>
      </rPr>
      <t>Vaja lisaks 1 täiskohaga hankespetsialist (+48000 aastas)</t>
    </r>
  </si>
  <si>
    <t>RM26 Elektrivarustuse katkemise risk (Kinnisvara toimepidevus)</t>
  </si>
  <si>
    <t>Voolukatkestused, võrguühenduse rikked või avariid kahjustavad IT-taristu, teadus- ja õppetaristute ning hoonete tehnosüsteemide töökindlust ning võivad põhjustada planeerimata kulutusi.</t>
  </si>
  <si>
    <t>Välised elektrikatkestused (sh mikrokatkestused ja pingekõikumised) ning ülikooli elektritoidet tagavate süsteemide ja seadmete rikked/avariid põhjustavad toite- ja võrguühenduse katkestusi või kvaliteedihäireid, mis mõjutavad IT-taristut, õppe- ja teadustaristut ning hoonete tehnosüsteeme.</t>
  </si>
  <si>
    <t>Ülikool sõltub kriitiliste teenuste toimimisel välisest elektrivarustusest ning taristu töökindlus ja kaitsemeetmed (nt varutoide, automaatika, hooldus ja rikkekindlus) ei pruugi olla piisavad, et katkestusi ja pingehäireid ohjata; lisaks ei kata kindlustuslahendused kõiki võimalikke kahjusenaariume.</t>
  </si>
  <si>
    <t>Kriitilised süsteemid ja seadmed (sh kliima- ja serveriruumid) seiskuvad või töötavad vales režiimis, mille tõttu katkeb tavapärane töö ning võivad tekkida seadmete rikked ja andmekadu; teadus- ja õppeprotsessid peatuvad või kannatavad ning tekivad planeerimatud kulud (sh remont/asendused ja võimalikud kindlustusega katmata kahjud).</t>
  </si>
  <si>
    <t>Riina Uska</t>
  </si>
  <si>
    <t>M1. Vananevate või avariiliste seadmete (jahutusseadmed, kütteseadmed) asendamise finantseerimise kindlustamine (finantsskeemi täiendamine). 
M2. Valve-läbipääsusüsteemidel on autonoomne toide 12-24 tundi. 
M3. Kõrge riskitasemega ruumidele, sh laboritele, kavandada kontekstispetsiifilised meetmed riskisündmuste ennetamiseks ja tagajärgede likvideerimiseks riski realiseerumisel.</t>
  </si>
  <si>
    <t>RM27 Töötajaskonna vaimse tervise risk (sisekliima ja vaimne tervis)</t>
  </si>
  <si>
    <t>Halb töökeskkond ja ebavõrdne kohtlemine liikmeskonna hulgas (võib kaasa tuua) sisekliima halvenemise, üksikisikute vaimse tervise häired ja ülikoolile mainekahju.</t>
  </si>
  <si>
    <t>Töökorralduse muutused, suur töökoormus ja pingeline suhtluskultuur (sh ebaõiglane kohtlemine ja võimalik diskrimineerimine) suurendavad psühhosotsiaalsete riskide teket ning võivad viia konflikti, stressi ja vaimse tervise probleemideni.</t>
  </si>
  <si>
    <t>Ülikoolil ei ole piisavalt ühtlast ja toimivat ennetus- ning tugisüsteemi psühhosotsiaalsete riskide juhtimiseks: turvatunne võib olla nõrk, teadlikkus ja oskused pingeolukordadega toimetulekuks on ebaühtlased, juhtimis- ja sekkumispraktikad ei ole järjepidevad ning vaimse tervise murede varajane märkamine ja käsitlemine võib hilineda.</t>
  </si>
  <si>
    <t>Töö tulemuslikkus ja koostöö halvenevad, töötajate rahulolu ja motivatsioon langevad ning kasvab töölt lahkumise risk; võivad tekkida töövaidlused ja avalik mainekahju ning üksikisikute vaimse tervise häired suurenevad.</t>
  </si>
  <si>
    <t>M1. Arendatakse välja nõustajate võrgustik oma töötajate jaoks ja võrgustiku ajakohasena ja töövõimelisena hoidmine. (nõustajad on koolitatud)
M2. Nõustamisteenuste kättesaadavuse taseme hoidmine.
M3. Täiendavad koolitused ja teadlikkuse kasvatamine organisatsioonis: a) Töötajate ja juhtide koolitamine tööstressi, konfliktide lahendamise, võrdse kohtlemise ja vaimse tervise vallas; b) Olukorrateadlikkuse tõstmine juhtumite, statistika ja parimate praktikate kajastamise abil; c)Hea tava tutvustamine seminaride ja infotundidega (vaata kommentaari - head tavad).</t>
  </si>
  <si>
    <t>RM29 Tööohutuse süsteemi risk (sh laborites)</t>
  </si>
  <si>
    <t>Tööohutusnõuete eiramine võib põhjustada raskeid tööõnnetusi ja vahejuhtumeid, mille tagajärjel võivad töötajad kaotada osaliselt või täielikult töövõime ning kannatada võib ka ülikooli maine. Ülikooli inventari kahjustamine võib katkestada või seisata tööprotsessid.</t>
  </si>
  <si>
    <t>Tööprotsessides, sh laborites ja tehnilistes ruumides, tekivad ohtlikud ja kiiresti muutuvad olukorrad (inimkäitumise, seadmete, kemikaalide, töövõtete või keskkonnatingimuste tõttu), mis suurendavad õnnetuste ja vahejuhtumite tõenäosust.</t>
  </si>
  <si>
    <t>Tööohutuse juhtimine ei ole piisavalt küps: 
* töötajate ja tudengite tööohutusalased teadmised ja oskused on ebaühtlased ning juhendamine puudulik; 
* ohutusmeetmeid rakendatakse osaliselt formaalselt;
* riskihindamine ja ohutusjuhendid ei hoita ajakohased 
* järelevalve ja õppimine vahejuhtumitest ei vähenda riske piisavalt kiiresti;
* ülevaade laborite sisseseade, kemikaalide muu sarnase ei ole alati ajakohane (puudub vastav infosüsteem).</t>
  </si>
  <si>
    <t>Toimuvad tööõnnetused või tõsised vahejuhtumid, mis põhjustavad tervise- ja materiaalset kahju ning töövõime langust. Häiritud või kahjustatud inventari tõttu kannatavad tööprotsessid. Väheneb töötajate ja üliõpilaste turva- ja kindlustunne ning rahulolu, suureneb järelevalveorganite ettekirjutuste või trahvide risk ning avalikkuse tähelepanu korral võib kaasneda mainekahju</t>
  </si>
  <si>
    <t>Brita Laurfeld</t>
  </si>
  <si>
    <t>M1. Tööohutuse valdkonnaga seotud erinevad tegevused:  Tööohutuse alane seire – keskne riskianalüüside läbiviimine ja parendustegevuskavade jälgimine koostöös üksustega (senise praktika järgi on see olnud üksuse kohustus aga see meil küll edasi ei vii). Tööheaolukeskus teeb üksuste põhiseid riskianalüüse
- tööohutuse tagamiseks on üksustesse vaja täiendavat inimressurssi – töötajaid, kes vastutavad laborite ja teiste kõrgendatud riskiga töökohtade tööohutuse korraldamise, juhendamise ja nõuete järgimise eest.
M2.  Tööohutuse valdkonnaga seotud erinevad tegevused:   Tööohutuse ja töötervishoiu alase koolitamise ja juhendamise e-keskkonna kasutuselevõtt nii uute töötajate ja laboreid kasutavate töötajate ning tudengite jaoks. Töötervishoiu ja tööohutuse korraldamise eeskirja ajakohasena hoidmine.
M3. Digitaalse aruandluse lahendus, mis aitaks paremini puuduste kõrvaldamisel järge pidada ( exceli põhine praegu) vajab arendust 
M4. Laborite ja eriruumide ühtse andmebaasi loomine ja ajakohasena hoidmine, mis koondab info laborite, ruumide, vastutavate isikute ning tööohutusega seotud nõuete kohta</t>
  </si>
  <si>
    <t>RM31 Ülikooli tulubaasi vähenemise risk</t>
  </si>
  <si>
    <r>
      <rPr>
        <sz val="10"/>
        <color indexed="8"/>
        <rFont val="Helvetica Neue"/>
        <family val="2"/>
      </rPr>
      <t xml:space="preserve">Ülikooli tulubaasi vähenemine (riigipoolse rahastuse ja/ või teadusprojektide mahu vähenemine), rahastamispõhimõtete muutused (riigipoolse rahastuspõhimõtete muudatused ja/ või projektimeetmete muudatused) tingivad vajaduse rakendada üleülikoolilisi sekkumismeetmeid kokkuhoiu saavutamiseks.
</t>
    </r>
    <r>
      <rPr>
        <sz val="10"/>
        <color indexed="8"/>
        <rFont val="Helvetica Neue"/>
        <family val="2"/>
      </rPr>
      <t xml:space="preserve">
</t>
    </r>
    <r>
      <rPr>
        <sz val="10"/>
        <color indexed="8"/>
        <rFont val="Helvetica Neue"/>
        <family val="2"/>
      </rPr>
      <t>[Finantseeskiri|</t>
    </r>
    <r>
      <rPr>
        <u/>
        <sz val="10"/>
        <color indexed="8"/>
        <rFont val="Helvetica Neue"/>
        <family val="2"/>
      </rPr>
      <t>https://oigusaktid.taltech.ee/finantseeskiri/]</t>
    </r>
  </si>
  <si>
    <t>* Ülikooli tulubaasi vähenemine üldiselt või valdkondlikult (nt HTM eelarve kärped, projektide mahu langus, klientide-tellijate äralangemine vähemalt 20%)
* Väliste kulude või tööjõuturu palgatasemete hüppeline kasv lühikese aja jooksul.</t>
  </si>
  <si>
    <t>Ülikooli vabad reservid on killustunud ning neid pole võiamaik lihtsalt trsentraalselt kasutada riski realiseerumisel.</t>
  </si>
  <si>
    <t xml:space="preserve">
* Ülikooli ülesannete täitmine plaanitud mahus ei ole enam võimalik
* Ülikool ei suuda võetud finants kohustusi (sh töölepingud) täita</t>
  </si>
  <si>
    <t>Heiki Raadik</t>
  </si>
  <si>
    <t>M1. Tsentraalselt otsused rektoraadi tasemle kulude kokkuhoidmiseks ja resursside optimaalsemateks kasutamiseks (kinnisvara, ruumikasutus, säästlikkus jne)  
M2.Tsentraalsed otsused rektoraadi tasemel tegevuste jätkamiseks või lõpetamiseks, tagamaks ülikooli põhiülesannete täitmine parimal viisil hetkel kättesaadavate ressursside baasil
M3. Reservide koondamine keskele, katmaks vähenenud tulubaasi mõju</t>
  </si>
  <si>
    <t>RM32 Ülikooli kampuste arendamise ja haldamise riskid</t>
  </si>
  <si>
    <t>Kampuste arendamise, investeeringute ja ruumikasutuse juhtimine ei pruugi piisavalt toetada ülikooli muutuvat ruumivajadust ja pikaajalisi arengueesmärke.</t>
  </si>
  <si>
    <t>* Ülikooli ruumivajadus ja kampuste taristule esitatavad ootused muutuvad ajas.
* Hoonete ülalpidamis-, renoveerimis- ja arenduskulud kasvavad.
* Nõuded taristu kvaliteedile, energiatõhususele, ligipääsetavusele ja kasutusotstarbele suurenevad.
* Investeeringute tegemise võimalused sõltuvad välistest rahastusmeetmetest ja nende ajastusest.</t>
  </si>
  <si>
    <t>* Linnaku pikaajaliseks arendamiseks vajalik sisend ei laeku õigeaegselt ega ole piisavalt sisukas.
* Üksustel ei ole valmisolekut sõnastada oma pikaajalisi vajadusi ning nende kaasamine kampuste planeerimisse on juhuslik.
* Linnakute arendamine ei ole ülikooli esmaste prioriteetide seas, mille tõttu võivad jäävad otsused venima</t>
  </si>
  <si>
    <t>* Arendus- ja investeerimisotsused viibivad või ei lähtu piisavalt tulevikuvajadustest.
* Kampuste areng ei toeta piisavalt ülikooli pikaajalisi tegevuseesmärke.
* Ruumikasutuse tõhusus ja taristu arengu kvaliteet võivad halveneda.</t>
  </si>
  <si>
    <t>Pidev tegevus
M3. Linnaku pikaajaline investeeringute kava ajakohasena hoidmine koos optimeerimise ja efektiivse kasutuse põhimõtetega, arvestades uute tuumiktaristute ning taristute vajadustega. (tõhusus, uus infra vs vanad pinnad, atraktiivne töö- ja õppekeskkond jms) Fookuses tudengitele paremad tingimused mitmekesise õppe toetamiseks. Viiakse ellu konkreetsete kinnitatud objektide kaupa. Viide PBI kinnisvara projekti portfell)
Projektipõhised meetmed
M1. Mustamäe kampuse uus DP taotluse esitamine vastavalt juhtrühma strtaeegilistele eesmärkidele ja sisenditele</t>
  </si>
  <si>
    <t>RM35 AI kasutamisega seotud riskid</t>
  </si>
  <si>
    <t>AI kasutamisega seotud riskid ülikoolis hõlmavad nii AI väärkasutust kui ka AI võimaluste kasutamata jätmist, mis võivad kahjustada andmete turvalisust, õppe ja teaduse usaldusväärsust, otsuste kvaliteeti ning ülikooli arenguvõimet.</t>
  </si>
  <si>
    <t>* AI-vahendid levivad kiiresti õppe-, teadus- ja juhtimistöös ning nende tegelik kasutus ei ole ülikoolile täielikult nähtav ega kontrollitav.
* Välised AI-teenused võivad töödelda neisse sisestatud andmeid väljaspool ülikooli kontrolli.
* AI-vahendite väljund võib olla ebatäpne, kallutatud, läbipaistmatu või teaduslikult valideerimata.
* Kasvab surve kasutada AI-d töö kiirendamiseks ka olukordades, kus kontroll, põhjendatus või vastutus ei ole piisavalt tagatud.
* AI tehnoloogia kiire areng muudab töö-, õppe- ja teadusprotsesse kiiremini, kui ülikool suudab kohaneda.</t>
  </si>
  <si>
    <t>* Ülikooli AI kasutamise reeglid ja juhendid ei pruugi katta kõiki võimalike juhtumeid.
* Töötajatel, õppejõududel, teadlastel ja üliõpilastel ei ole ühtlast arusaama AI kasutamise piiridest, riskidest ja vastutusest.
* Puuduvad piisavad meetmed, et hinnata AI-väljundi usaldusväärsust, dokumenteerida selle kasutust ja tagada inimese sisuline kontroll.
* Andmete tundlikkuse, lubatud tööriistade ja andmekasutuse reeglite rakendamine on ebaühtlane.
* Ülikoolis puudub piisav võimekus AI võimalusi õigeaegselt ära tunda, hinnata ja rakendada.</t>
  </si>
  <si>
    <t>* Üliõpilaste, teadlaste või koostööpartnerite andmed (nt uurimisandmed, isikuandmed) lekivad või satuvad kolmandate osapoolte valdusse.
* Väheneb usaldus õpitulemuste, hindamise, kraadide ja teadustulemuste usaldusväärsuse vastu.
* Teadus- või juhtimisotsused võivad tugineda vigastele, kallutatud või ebapiisavalt põhjendatud tulemustele.
* Võib aset leida ebaõiglane kohtlemine või diskrimineerimine.
* Ülikoolile võib tekkida mainekahju või õiguslik vastutus.
* AI tehnoloogia kasutamisest tulenevad arenguvõimalused jäävad kasutamata.</t>
  </si>
  <si>
    <t>Kristel Kriisa</t>
  </si>
  <si>
    <r>
      <rPr>
        <sz val="10"/>
        <color indexed="8"/>
        <rFont val="Helvetica Neue"/>
        <family val="2"/>
      </rPr>
      <t xml:space="preserve">Pidevad tegevused riski leevendamiseks või maandamiseks.
</t>
    </r>
    <r>
      <rPr>
        <sz val="10"/>
        <color indexed="8"/>
        <rFont val="Helvetica Neue"/>
        <family val="2"/>
      </rPr>
      <t xml:space="preserve">
</t>
    </r>
    <r>
      <rPr>
        <sz val="10"/>
        <color indexed="8"/>
        <rFont val="Helvetica Neue"/>
        <family val="2"/>
      </rPr>
      <t>* [Ülikooli AI veebilehe|</t>
    </r>
    <r>
      <rPr>
        <u/>
        <sz val="10"/>
        <color indexed="8"/>
        <rFont val="Helvetica Neue"/>
        <family val="2"/>
      </rPr>
      <t>https://ai.taltech.ee/]</t>
    </r>
    <r>
      <rPr>
        <sz val="10"/>
        <color indexed="8"/>
        <rFont val="Helvetica Neue"/>
        <family val="2"/>
      </rPr>
      <t xml:space="preserve"> ajakohasena hoidmine 
</t>
    </r>
    <r>
      <rPr>
        <sz val="10"/>
        <color indexed="8"/>
        <rFont val="Helvetica Neue"/>
        <family val="2"/>
      </rPr>
      <t>* AI pädevuse tõstmise koolitused ülikooli personalile ([sisekoolitused|</t>
    </r>
    <r>
      <rPr>
        <u/>
        <sz val="10"/>
        <color indexed="8"/>
        <rFont val="Helvetica Neue"/>
        <family val="2"/>
      </rPr>
      <t>https://self-service.taltech.ee/training#54488]</t>
    </r>
    <r>
      <rPr>
        <sz val="10"/>
        <color indexed="8"/>
        <rFont val="Helvetica Neue"/>
        <family val="2"/>
      </rPr>
      <t xml:space="preserve">)
</t>
    </r>
    <r>
      <rPr>
        <sz val="10"/>
        <color indexed="8"/>
        <rFont val="Helvetica Neue"/>
        <family val="2"/>
      </rPr>
      <t xml:space="preserve">* AI nõukoda
</t>
    </r>
    <r>
      <rPr>
        <sz val="10"/>
        <color indexed="8"/>
        <rFont val="Helvetica Neue"/>
        <family val="2"/>
      </rPr>
      <t xml:space="preserve">* AI eetilise ja vastutustundliku kasutamise töögrupp
</t>
    </r>
    <r>
      <rPr>
        <sz val="10"/>
        <color indexed="8"/>
        <rFont val="Helvetica Neue"/>
        <family val="2"/>
      </rPr>
      <t xml:space="preserve">* Koordineerida, et AI teemade käsitlus oleks igapäevaste tööde loomulik osa
</t>
    </r>
    <r>
      <rPr>
        <sz val="10"/>
        <color indexed="8"/>
        <rFont val="Helvetica Neue"/>
        <family val="2"/>
      </rPr>
      <t xml:space="preserve">
</t>
    </r>
    <r>
      <rPr>
        <sz val="10"/>
        <color indexed="8"/>
        <rFont val="Helvetica Neue"/>
        <family val="2"/>
      </rPr>
      <t xml:space="preserve">Arendustegevused meetme leevendamiseks või maandamiseks
</t>
    </r>
    <r>
      <rPr>
        <sz val="10"/>
        <color indexed="8"/>
        <rFont val="Helvetica Neue"/>
        <family val="2"/>
      </rPr>
      <t xml:space="preserve">
</t>
    </r>
    <r>
      <rPr>
        <sz val="10"/>
        <color indexed="8"/>
        <rFont val="Helvetica Neue"/>
        <family val="2"/>
      </rPr>
      <t xml:space="preserve">* AI kasutamise poliitika koostamine IT osakond (06.26)
</t>
    </r>
    <r>
      <rPr>
        <sz val="10"/>
        <color indexed="8"/>
        <rFont val="Helvetica Neue"/>
        <family val="2"/>
      </rPr>
      <t xml:space="preserve">* Turvalise arenduskeskkonna (andmeruumi) loomine (planeerimisel)
</t>
    </r>
    <r>
      <rPr>
        <sz val="10"/>
        <color indexed="8"/>
        <rFont val="Helvetica Neue"/>
        <family val="2"/>
      </rPr>
      <t>* Riskijuhtimise loogika jõustamine AI lahenduste loomisel kasutamisel: Mida iganes tehakse, hinnatakse tegevuse võimalikke riske. (läheb AI kasutamise poliitika sisse (tuleb kontrollida kas saab)</t>
    </r>
  </si>
  <si>
    <r>
      <t>Riski skaleerumine</t>
    </r>
    <r>
      <rPr>
        <sz val="12"/>
        <color rgb="FFFFFFFF"/>
        <rFont val="Proxima nova"/>
        <charset val="186"/>
      </rPr>
      <t xml:space="preserve"> (ühest üksusest välja) </t>
    </r>
  </si>
  <si>
    <r>
      <t xml:space="preserve">Inimeste hõlmatus </t>
    </r>
    <r>
      <rPr>
        <sz val="12"/>
        <color rgb="FFFFFFFF"/>
        <rFont val="Proxima nova"/>
        <charset val="186"/>
      </rPr>
      <t xml:space="preserve">(töötajad ja tudengid) </t>
    </r>
  </si>
  <si>
    <r>
      <t xml:space="preserve">1. Vähene või ebaoluline mõju, millel pigem lokaalne ja valdkonna sisene ulatus, laiemat mõju ei oma. Kiiresti lokaliseeritav, ei skaleeru, aktepteeritav olukord, milleks ollakse valmis, piirdub ühe või väheste üksustega.
2. Olukord on ebameeldiv, ajutine või tülikas, lahendatakse tundide või päevaga vastavalt </t>
    </r>
    <r>
      <rPr>
        <u/>
        <sz val="12"/>
        <color rgb="FF000000"/>
        <rFont val="Proxima nova"/>
        <charset val="186"/>
      </rPr>
      <t xml:space="preserve">toimivatele, varem läbimõeldud </t>
    </r>
    <r>
      <rPr>
        <sz val="12"/>
        <color rgb="FF000000"/>
        <rFont val="Proxima nova"/>
        <charset val="186"/>
      </rPr>
      <t xml:space="preserve">maandamistegevustele või taasteplaanidele.
3. Käivituvad elutähtsatele süsteemidele rajatud UPS-sid ja generaatorid, sündmuse mõju ei skaleeru valdkonnast ja üksusest välja.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</si>
</sst>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indexed="8"/>
      <name val="Helvetica Neue"/>
    </font>
    <font>
      <b/>
      <sz val="10"/>
      <color indexed="8"/>
      <name val="Helvetica Neue"/>
      <family val="2"/>
    </font>
    <font>
      <u/>
      <sz val="10"/>
      <color indexed="8"/>
      <name val="Helvetica Neue"/>
      <family val="2"/>
    </font>
    <font>
      <sz val="10"/>
      <color indexed="8"/>
      <name val="Helvetica Neue"/>
      <family val="2"/>
    </font>
    <font>
      <u/>
      <sz val="10"/>
      <color theme="10"/>
      <name val="Helvetica Neue"/>
      <family val="2"/>
    </font>
    <font>
      <sz val="10"/>
      <name val="Arial"/>
      <family val="2"/>
    </font>
    <font>
      <sz val="10"/>
      <color indexed="8"/>
      <name val="Proximo nova"/>
      <charset val="186"/>
    </font>
    <font>
      <sz val="10"/>
      <color indexed="8"/>
      <name val="Proxima nova"/>
      <charset val="186"/>
    </font>
    <font>
      <b/>
      <sz val="10"/>
      <color indexed="8"/>
      <name val="Proxima nova"/>
      <charset val="186"/>
    </font>
    <font>
      <u/>
      <sz val="10"/>
      <color theme="10"/>
      <name val="Proxima nova"/>
      <charset val="186"/>
    </font>
    <font>
      <b/>
      <sz val="10"/>
      <color theme="0"/>
      <name val="Proxima nova"/>
      <charset val="186"/>
    </font>
    <font>
      <b/>
      <sz val="10"/>
      <color indexed="8"/>
      <name val="Proxima noa"/>
      <charset val="186"/>
    </font>
    <font>
      <sz val="10"/>
      <color indexed="8"/>
      <name val="Proxima noa"/>
      <charset val="186"/>
    </font>
    <font>
      <b/>
      <sz val="10"/>
      <color indexed="8"/>
      <name val="Prxima nova"/>
      <charset val="186"/>
    </font>
    <font>
      <sz val="10"/>
      <color indexed="8"/>
      <name val="Prxima nova"/>
      <charset val="186"/>
    </font>
    <font>
      <b/>
      <sz val="12"/>
      <name val="Proxima nova"/>
      <charset val="186"/>
    </font>
    <font>
      <b/>
      <sz val="12"/>
      <color rgb="FF000000"/>
      <name val="Proxima nova"/>
      <charset val="186"/>
    </font>
    <font>
      <b/>
      <sz val="12"/>
      <color rgb="FFFFFFFF"/>
      <name val="Proxima nova"/>
      <charset val="186"/>
    </font>
    <font>
      <sz val="12"/>
      <color rgb="FFFFFFFF"/>
      <name val="Proxima nova"/>
      <charset val="186"/>
    </font>
    <font>
      <sz val="12"/>
      <name val="Proxima nova"/>
      <charset val="186"/>
    </font>
    <font>
      <sz val="12"/>
      <color rgb="FF000000"/>
      <name val="Proxima nova"/>
      <charset val="186"/>
    </font>
    <font>
      <b/>
      <sz val="12"/>
      <color rgb="FFFF0000"/>
      <name val="Proxima nova"/>
      <charset val="186"/>
    </font>
    <font>
      <u/>
      <sz val="12"/>
      <color rgb="FF000000"/>
      <name val="Proxima nova"/>
      <charset val="186"/>
    </font>
    <font>
      <sz val="12"/>
      <color indexed="8"/>
      <name val="Proxima nova"/>
      <charset val="186"/>
    </font>
    <font>
      <b/>
      <sz val="12"/>
      <color theme="1"/>
      <name val="Proxima nova"/>
      <charset val="186"/>
    </font>
    <font>
      <sz val="12"/>
      <color theme="1"/>
      <name val="Proxima nova"/>
      <charset val="186"/>
    </font>
  </fonts>
  <fills count="9">
    <fill>
      <patternFill patternType="none"/>
    </fill>
    <fill>
      <patternFill patternType="gray125"/>
    </fill>
    <fill>
      <patternFill patternType="solid">
        <fgColor indexed="9"/>
        <bgColor auto="1"/>
      </patternFill>
    </fill>
    <fill>
      <patternFill patternType="solid">
        <fgColor theme="0" tint="-0.14999847407452621"/>
        <bgColor indexed="64"/>
      </patternFill>
    </fill>
    <fill>
      <patternFill patternType="solid">
        <fgColor rgb="FF272048"/>
        <bgColor indexed="64"/>
      </patternFill>
    </fill>
    <fill>
      <patternFill patternType="solid">
        <fgColor rgb="FFDBDBDB"/>
        <bgColor rgb="FF000000"/>
      </patternFill>
    </fill>
    <fill>
      <patternFill patternType="solid">
        <fgColor rgb="FFE4067E"/>
        <bgColor rgb="FF000000"/>
      </patternFill>
    </fill>
    <fill>
      <patternFill patternType="solid">
        <fgColor rgb="FFEDEDF2"/>
        <bgColor rgb="FF000000"/>
      </patternFill>
    </fill>
    <fill>
      <patternFill patternType="solid">
        <fgColor rgb="FF9396B0"/>
        <bgColor indexed="64"/>
      </patternFill>
    </fill>
  </fills>
  <borders count="30">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0"/>
      </right>
      <top style="thin">
        <color indexed="11"/>
      </top>
      <bottom style="thin">
        <color indexed="10"/>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11"/>
      </left>
      <right style="thin">
        <color indexed="10"/>
      </right>
      <top style="thin">
        <color indexed="11"/>
      </top>
      <bottom style="thin">
        <color indexed="10"/>
      </bottom>
      <diagonal/>
    </border>
    <border>
      <left style="thin">
        <color indexed="11"/>
      </left>
      <right style="thin">
        <color indexed="10"/>
      </right>
      <top style="thin">
        <color indexed="10"/>
      </top>
      <bottom style="thin">
        <color indexed="10"/>
      </bottom>
      <diagonal/>
    </border>
  </borders>
  <cellStyleXfs count="3">
    <xf numFmtId="0" fontId="0" fillId="0" borderId="0" applyNumberFormat="0" applyFill="0" applyBorder="0" applyProtection="0">
      <alignment vertical="top" wrapText="1"/>
    </xf>
    <xf numFmtId="0" fontId="4" fillId="0" borderId="0" applyNumberFormat="0" applyFill="0" applyBorder="0" applyAlignment="0" applyProtection="0">
      <alignment vertical="top" wrapText="1"/>
    </xf>
    <xf numFmtId="0" fontId="5" fillId="0" borderId="0"/>
  </cellStyleXfs>
  <cellXfs count="135">
    <xf numFmtId="0" fontId="0" fillId="0" borderId="0" xfId="0">
      <alignment vertical="top" wrapText="1"/>
    </xf>
    <xf numFmtId="0" fontId="0" fillId="0" borderId="0" xfId="0" applyNumberFormat="1" applyAlignment="1">
      <alignment vertical="top"/>
    </xf>
    <xf numFmtId="49" fontId="1" fillId="2" borderId="1" xfId="0" applyNumberFormat="1" applyFont="1" applyFill="1" applyBorder="1" applyAlignment="1">
      <alignment vertical="top"/>
    </xf>
    <xf numFmtId="49" fontId="0" fillId="0" borderId="2" xfId="0" applyNumberFormat="1" applyBorder="1" applyAlignment="1">
      <alignment vertical="top"/>
    </xf>
    <xf numFmtId="49" fontId="0" fillId="0" borderId="2" xfId="0" applyNumberFormat="1" applyBorder="1">
      <alignment vertical="top" wrapText="1"/>
    </xf>
    <xf numFmtId="49" fontId="0" fillId="0" borderId="3" xfId="0" applyNumberFormat="1" applyBorder="1" applyAlignment="1">
      <alignment vertical="top"/>
    </xf>
    <xf numFmtId="49" fontId="0" fillId="0" borderId="3" xfId="0" applyNumberFormat="1" applyBorder="1">
      <alignment vertical="top" wrapText="1"/>
    </xf>
    <xf numFmtId="0" fontId="0" fillId="0" borderId="0" xfId="0" applyAlignment="1">
      <alignment horizontal="center" vertical="top"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49" fontId="0" fillId="0" borderId="12" xfId="0" applyNumberForma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0" applyNumberFormat="1" applyFont="1" applyAlignment="1">
      <alignment vertical="top"/>
    </xf>
    <xf numFmtId="49" fontId="1" fillId="2" borderId="1" xfId="0" applyNumberFormat="1" applyFont="1" applyFill="1" applyBorder="1">
      <alignment vertical="top" wrapText="1"/>
    </xf>
    <xf numFmtId="0" fontId="0" fillId="0" borderId="0" xfId="0" applyNumberFormat="1">
      <alignment vertical="top" wrapText="1"/>
    </xf>
    <xf numFmtId="1" fontId="1" fillId="2" borderId="1" xfId="0" applyNumberFormat="1" applyFont="1" applyFill="1" applyBorder="1" applyAlignment="1">
      <alignment horizontal="center" vertical="top"/>
    </xf>
    <xf numFmtId="1" fontId="0" fillId="0" borderId="0" xfId="0" applyNumberFormat="1" applyAlignment="1">
      <alignment horizontal="center" vertical="top"/>
    </xf>
    <xf numFmtId="49" fontId="0" fillId="0" borderId="12" xfId="0" applyNumberFormat="1" applyBorder="1" applyAlignment="1">
      <alignment horizontal="center" vertical="center" wrapText="1"/>
    </xf>
    <xf numFmtId="0" fontId="0" fillId="0" borderId="0" xfId="0" applyAlignment="1">
      <alignment horizontal="center" vertical="center" wrapText="1"/>
    </xf>
    <xf numFmtId="0" fontId="0" fillId="0" borderId="2" xfId="0" applyNumberFormat="1" applyBorder="1" applyAlignment="1">
      <alignment vertical="top"/>
    </xf>
    <xf numFmtId="0" fontId="0" fillId="0" borderId="3" xfId="0" applyNumberFormat="1" applyBorder="1" applyAlignment="1">
      <alignment vertical="top"/>
    </xf>
    <xf numFmtId="49" fontId="3" fillId="0" borderId="28" xfId="0" applyNumberFormat="1" applyFont="1" applyBorder="1" applyAlignment="1">
      <alignment vertical="top"/>
    </xf>
    <xf numFmtId="49" fontId="0" fillId="0" borderId="29" xfId="0" applyNumberFormat="1" applyBorder="1" applyAlignment="1">
      <alignment vertical="top"/>
    </xf>
    <xf numFmtId="0" fontId="6" fillId="0" borderId="0" xfId="0" applyFont="1">
      <alignment vertical="top" wrapText="1"/>
    </xf>
    <xf numFmtId="0" fontId="6" fillId="0" borderId="0" xfId="0" applyFont="1" applyAlignment="1">
      <alignment vertical="center" wrapText="1"/>
    </xf>
    <xf numFmtId="0" fontId="6" fillId="0" borderId="0" xfId="0" applyFont="1" applyAlignment="1">
      <alignment horizontal="center" vertical="top" wrapText="1"/>
    </xf>
    <xf numFmtId="49" fontId="7" fillId="0" borderId="12" xfId="0" applyNumberFormat="1" applyFont="1" applyBorder="1" applyAlignment="1">
      <alignment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49" fontId="7" fillId="0" borderId="12" xfId="0" applyNumberFormat="1" applyFont="1" applyBorder="1" applyAlignment="1">
      <alignment horizontal="center" vertical="center" wrapText="1"/>
    </xf>
    <xf numFmtId="0" fontId="7" fillId="0" borderId="0" xfId="0" applyFont="1">
      <alignment vertical="top" wrapText="1"/>
    </xf>
    <xf numFmtId="0" fontId="7" fillId="0" borderId="0" xfId="0" applyFont="1" applyAlignment="1">
      <alignment vertical="center" wrapText="1"/>
    </xf>
    <xf numFmtId="0" fontId="7" fillId="0" borderId="0" xfId="0" applyFont="1" applyAlignment="1">
      <alignment horizontal="center" vertical="top" wrapText="1"/>
    </xf>
    <xf numFmtId="49" fontId="7" fillId="0" borderId="12" xfId="0" applyNumberFormat="1" applyFont="1" applyBorder="1" applyAlignment="1">
      <alignment horizontal="left" vertical="center" wrapText="1"/>
    </xf>
    <xf numFmtId="49" fontId="7" fillId="0" borderId="13" xfId="0" applyNumberFormat="1" applyFont="1" applyBorder="1" applyAlignment="1">
      <alignment vertical="center" wrapText="1"/>
    </xf>
    <xf numFmtId="49" fontId="7" fillId="0" borderId="13"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0" fontId="7" fillId="0" borderId="24" xfId="0" applyFont="1" applyBorder="1" applyAlignment="1">
      <alignment horizontal="center" vertical="center" wrapText="1"/>
    </xf>
    <xf numFmtId="49" fontId="7" fillId="0" borderId="26" xfId="0" applyNumberFormat="1" applyFont="1" applyBorder="1" applyAlignment="1">
      <alignment vertical="center" wrapText="1"/>
    </xf>
    <xf numFmtId="0" fontId="9" fillId="0" borderId="0" xfId="1" applyFont="1">
      <alignment vertical="top" wrapText="1"/>
    </xf>
    <xf numFmtId="0" fontId="7" fillId="0" borderId="0" xfId="0" applyFont="1" applyAlignment="1">
      <alignment horizontal="left" vertical="top"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xf>
    <xf numFmtId="49" fontId="7" fillId="0" borderId="4" xfId="0" applyNumberFormat="1" applyFont="1" applyBorder="1" applyAlignment="1">
      <alignment vertical="center" wrapText="1"/>
    </xf>
    <xf numFmtId="49" fontId="7" fillId="0" borderId="4"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4" xfId="0" applyNumberFormat="1" applyFont="1" applyBorder="1" applyAlignment="1">
      <alignment horizontal="left" vertical="top" wrapText="1"/>
    </xf>
    <xf numFmtId="49" fontId="7" fillId="0" borderId="10" xfId="0" applyNumberFormat="1" applyFont="1" applyBorder="1" applyAlignment="1">
      <alignment vertical="center" wrapText="1"/>
    </xf>
    <xf numFmtId="49" fontId="7" fillId="0" borderId="10" xfId="0" applyNumberFormat="1" applyFont="1" applyBorder="1" applyAlignment="1">
      <alignment horizontal="left" vertical="center" wrapText="1"/>
    </xf>
    <xf numFmtId="49" fontId="7"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49" fontId="12" fillId="0" borderId="12" xfId="0" applyNumberFormat="1" applyFont="1" applyBorder="1" applyAlignment="1">
      <alignment horizontal="left" vertical="center" wrapText="1"/>
    </xf>
    <xf numFmtId="49" fontId="12" fillId="0" borderId="12" xfId="0" applyNumberFormat="1" applyFont="1" applyBorder="1" applyAlignment="1">
      <alignment horizontal="center" vertical="center" wrapText="1"/>
    </xf>
    <xf numFmtId="0" fontId="14" fillId="0" borderId="0" xfId="0" applyFont="1">
      <alignment vertical="top"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49" fontId="14" fillId="0" borderId="12" xfId="0" applyNumberFormat="1" applyFont="1" applyBorder="1" applyAlignment="1">
      <alignment vertical="center" wrapText="1"/>
    </xf>
    <xf numFmtId="49" fontId="14" fillId="0" borderId="12" xfId="0" applyNumberFormat="1"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top" wrapText="1"/>
    </xf>
    <xf numFmtId="0" fontId="15" fillId="0" borderId="0" xfId="0" applyFont="1" applyAlignment="1">
      <alignment vertical="center"/>
    </xf>
    <xf numFmtId="0" fontId="16" fillId="5" borderId="4"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16" fillId="6" borderId="4" xfId="0" applyFont="1" applyFill="1" applyBorder="1" applyAlignment="1"/>
    <xf numFmtId="0" fontId="17" fillId="6" borderId="4" xfId="0" applyFont="1" applyFill="1" applyBorder="1" applyAlignment="1">
      <alignment horizontal="center" vertical="center" wrapText="1"/>
    </xf>
    <xf numFmtId="0" fontId="15" fillId="0" borderId="19" xfId="0" applyFont="1" applyBorder="1" applyAlignment="1">
      <alignment horizontal="left" vertical="center" wrapText="1"/>
    </xf>
    <xf numFmtId="0" fontId="19" fillId="0" borderId="20" xfId="0" applyFont="1" applyBorder="1" applyAlignment="1">
      <alignment horizontal="left" vertical="center" wrapText="1"/>
    </xf>
    <xf numFmtId="0" fontId="16" fillId="7" borderId="4" xfId="0" applyFont="1" applyFill="1" applyBorder="1" applyAlignment="1">
      <alignment horizontal="center" vertical="center"/>
    </xf>
    <xf numFmtId="0" fontId="20" fillId="7" borderId="4" xfId="0" applyFont="1" applyFill="1" applyBorder="1" applyAlignment="1">
      <alignment horizontal="center" vertical="center" wrapText="1"/>
    </xf>
    <xf numFmtId="0" fontId="16" fillId="0" borderId="4" xfId="0" applyFont="1" applyBorder="1" applyAlignment="1">
      <alignment horizontal="center" vertical="center"/>
    </xf>
    <xf numFmtId="0" fontId="20" fillId="0" borderId="4" xfId="0" applyFont="1" applyBorder="1" applyAlignment="1">
      <alignment horizontal="center" vertical="center" wrapText="1"/>
    </xf>
    <xf numFmtId="0" fontId="21" fillId="0" borderId="0" xfId="0" applyFont="1" applyAlignment="1"/>
    <xf numFmtId="0" fontId="16" fillId="5" borderId="21" xfId="0" applyFont="1" applyFill="1" applyBorder="1" applyAlignment="1">
      <alignment horizontal="left" vertical="center" wrapText="1"/>
    </xf>
    <xf numFmtId="0" fontId="16" fillId="0" borderId="22" xfId="0" applyFont="1" applyBorder="1" applyAlignment="1">
      <alignment horizontal="left" vertical="center" wrapText="1"/>
    </xf>
    <xf numFmtId="0" fontId="19" fillId="0" borderId="19" xfId="0" applyFont="1" applyBorder="1" applyAlignment="1">
      <alignment horizontal="left" vertical="center" wrapText="1"/>
    </xf>
    <xf numFmtId="0" fontId="20" fillId="0" borderId="19" xfId="0" applyFont="1" applyBorder="1" applyAlignment="1">
      <alignment horizontal="left" vertical="center" wrapText="1"/>
    </xf>
    <xf numFmtId="0" fontId="20" fillId="0" borderId="0" xfId="0" applyFont="1" applyAlignment="1"/>
    <xf numFmtId="0" fontId="23" fillId="0" borderId="0" xfId="0" applyFont="1" applyAlignment="1"/>
    <xf numFmtId="0" fontId="24" fillId="0" borderId="0" xfId="2" applyFont="1"/>
    <xf numFmtId="0" fontId="25" fillId="0" borderId="0" xfId="0" applyFont="1" applyAlignment="1"/>
    <xf numFmtId="0" fontId="15" fillId="0" borderId="0" xfId="2" applyFont="1"/>
    <xf numFmtId="0" fontId="9" fillId="0" borderId="4" xfId="1" applyFont="1" applyBorder="1" applyAlignment="1">
      <alignment horizontal="center" vertical="center" wrapText="1"/>
    </xf>
    <xf numFmtId="0" fontId="9" fillId="0" borderId="10" xfId="1" applyFont="1" applyBorder="1" applyAlignment="1">
      <alignment horizontal="center" vertical="center" wrapText="1"/>
    </xf>
    <xf numFmtId="0" fontId="10" fillId="8" borderId="16"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cellXfs>
  <cellStyles count="3">
    <cellStyle name="Hyperlink" xfId="1" builtinId="8"/>
    <cellStyle name="Normal" xfId="0" builtinId="0"/>
    <cellStyle name="Normal_SummaryRiskAssessmentRegister" xfId="2" xr:uid="{86AC5797-3DFE-224A-9EE9-D49B79838259}"/>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396B0"/>
      <color rgb="FFAA1352"/>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altech.atlassian.net/jira/dashboards/10342" TargetMode="External"/><Relationship Id="rId1" Type="http://schemas.openxmlformats.org/officeDocument/2006/relationships/hyperlink" Target="https://taltech.atlassian.net/jira/dashboards/11904"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ai.taltech.ee/%5D" TargetMode="External"/><Relationship Id="rId7" Type="http://schemas.openxmlformats.org/officeDocument/2006/relationships/hyperlink" Target="https://oigusaktid.taltech.ee/finantseeskiri/%5D" TargetMode="External"/><Relationship Id="rId2" Type="http://schemas.openxmlformats.org/officeDocument/2006/relationships/hyperlink" Target="https://www.evs.ee/et/evs-en-iso-iec-27000-2020%7Chttps:/www.evs.ee/et/evs-en-iso-iec-27000-2020" TargetMode="External"/><Relationship Id="rId1" Type="http://schemas.openxmlformats.org/officeDocument/2006/relationships/hyperlink" Target="https://oigusaktid.taltech.ee/hankekord/%5D" TargetMode="External"/><Relationship Id="rId6" Type="http://schemas.openxmlformats.org/officeDocument/2006/relationships/hyperlink" Target="https://www.evs.ee/et/evs-en-iso-iec-27000-2020" TargetMode="External"/><Relationship Id="rId5" Type="http://schemas.openxmlformats.org/officeDocument/2006/relationships/hyperlink" Target="https://oigusaktid.taltech.ee/akadeemilise-eetika-pohimotted-akadeemilise-eetika-koodeks/%5D" TargetMode="External"/><Relationship Id="rId4" Type="http://schemas.openxmlformats.org/officeDocument/2006/relationships/hyperlink" Target="https://oigusaktid.taltech.ee/oppekorralduse-eeskiri/%5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28A2-E605-2642-B45A-3AF1FC929781}">
  <dimension ref="A1:G28"/>
  <sheetViews>
    <sheetView showGridLines="0" tabSelected="1" zoomScaleNormal="100" workbookViewId="0">
      <selection activeCell="O21" sqref="O21"/>
    </sheetView>
  </sheetViews>
  <sheetFormatPr defaultColWidth="11.42578125" defaultRowHeight="12.75"/>
  <cols>
    <col min="1" max="1" width="17.42578125" style="33" customWidth="1"/>
    <col min="2" max="2" width="11.42578125" style="35"/>
    <col min="3" max="3" width="39.140625" style="33" customWidth="1"/>
    <col min="4" max="4" width="76.42578125" style="43" customWidth="1"/>
    <col min="5" max="5" width="13.85546875" style="33" customWidth="1"/>
    <col min="6" max="6" width="19.28515625" style="33" customWidth="1"/>
    <col min="7" max="16384" width="11.42578125" style="33"/>
  </cols>
  <sheetData>
    <row r="1" spans="1:7" ht="21" customHeight="1">
      <c r="C1" s="42" t="s">
        <v>0</v>
      </c>
    </row>
    <row r="2" spans="1:7" ht="29.1" customHeight="1">
      <c r="C2" s="42" t="s">
        <v>1</v>
      </c>
    </row>
    <row r="3" spans="1:7" ht="48" customHeight="1" thickBot="1">
      <c r="A3" s="91" t="s">
        <v>2</v>
      </c>
      <c r="B3" s="92"/>
      <c r="C3" s="92"/>
      <c r="D3" s="92"/>
      <c r="E3" s="92"/>
      <c r="F3" s="92"/>
      <c r="G3" s="93"/>
    </row>
    <row r="4" spans="1:7" ht="25.5">
      <c r="A4" s="44" t="s">
        <v>3</v>
      </c>
      <c r="B4" s="44" t="s">
        <v>4</v>
      </c>
      <c r="C4" s="44" t="s">
        <v>5</v>
      </c>
      <c r="D4" s="44" t="s">
        <v>6</v>
      </c>
      <c r="E4" s="44" t="s">
        <v>7</v>
      </c>
      <c r="F4" s="44" t="s">
        <v>8</v>
      </c>
      <c r="G4" s="45" t="s">
        <v>9</v>
      </c>
    </row>
    <row r="5" spans="1:7" s="34" customFormat="1" ht="51">
      <c r="A5" s="46" t="str">
        <f>'Alus (töö_fail)'!M3</f>
        <v>Väliskeskkonna risk</v>
      </c>
      <c r="B5" s="89" t="s">
        <v>10</v>
      </c>
      <c r="C5" s="46" t="str">
        <f>'Alus (töö_fail)'!C3</f>
        <v>RM3 Väliskeskkonna risk (Strateegiline võimekus)</v>
      </c>
      <c r="D5" s="47" t="str">
        <f>'Alus (töö_fail)'!D3</f>
        <v>Riigi poliitikate, õigusruumi ja rahastamispõhimõtete muutused võivad muuta ülikooli tegevustingimusi viisil, mis nõuab kiiret strateegilist ja organisatsioonilist kohanemist ning võib selle viibimisel või piiratusel ohustada ülikooli finantsilist toimepidevust, tegevusmahtu ja konkurentsivõimet.</v>
      </c>
      <c r="E5" s="48" t="str">
        <f>'Alus (töö_fail)'!K3</f>
        <v>Reijo Karu</v>
      </c>
      <c r="F5" s="48" t="str">
        <f>'Alus (töö_fail)'!L3</f>
        <v>Rektor</v>
      </c>
      <c r="G5" s="49">
        <f>'Alus (töö_fail)'!J3</f>
        <v>16</v>
      </c>
    </row>
    <row r="6" spans="1:7" s="34" customFormat="1" ht="38.25">
      <c r="A6" s="46" t="str">
        <f>'Alus (töö_fail)'!M5</f>
        <v>Akadeemiline jätkusuutlikkuse risk</v>
      </c>
      <c r="B6" s="89" t="s">
        <v>11</v>
      </c>
      <c r="C6" s="46" t="str">
        <f>'Alus (töö_fail)'!C5</f>
        <v>RM5 Tenuurisüsteemi jätkusuutlikkuse ja atraktiivsuse vähenemine</v>
      </c>
      <c r="D6" s="47" t="str">
        <f>'Alus (töö_fail)'!D5</f>
        <v>Tenuurisüsteemi finantsiline ebaselgus ja alarahastamine kahjustab akadeemilise karjääri jätkusuutlikkust ja atraktiivsust pikas perspektiivis.</v>
      </c>
      <c r="E6" s="48" t="str">
        <f>'Alus (töö_fail)'!K5</f>
        <v>Jarek Kurnitski</v>
      </c>
      <c r="F6" s="48" t="str">
        <f>'Alus (töö_fail)'!L5</f>
        <v>Teadusprorektor</v>
      </c>
      <c r="G6" s="49">
        <f>'Alus (töö_fail)'!J5</f>
        <v>16</v>
      </c>
    </row>
    <row r="7" spans="1:7" s="34" customFormat="1" ht="87" customHeight="1">
      <c r="A7" s="46" t="str">
        <f>'Alus (töö_fail)'!M11</f>
        <v>Toimepidevuse risk</v>
      </c>
      <c r="B7" s="89" t="s">
        <v>12</v>
      </c>
      <c r="C7" s="46" t="str">
        <f>'Alus (töö_fail)'!C11</f>
        <v>RM17 Väliste küberriskide põhjustatud ülikooli toimepidevuse kadu</v>
      </c>
      <c r="D7" s="47" t="str">
        <f>'Alus (töö_fail)'!D11</f>
        <v>Välised küberohtud võivad teadusülikoolile põhjustada tõsist kahju, sealhulgas ärajäänud uuringuid, kaotatud või varastatud teadusandmeid ning rikutud osalejate ja õiguslike nõuete nõuetekohase kaitse. Samuti võib juhtuda teenuste katkemine, mis halvendab õppe- ja teadusprotsesse ning kahjustab ülikooli mainet. Nende ohtude realiseerumine võib lõpptulemusena kaasa tuua rahalise kahju, andmekaitse rikkumisi ning usaldusväärsuse languse ning takistada organisatsiooni pikaajalist arengut.</v>
      </c>
      <c r="E7" s="48" t="str">
        <f>'Alus (töö_fail)'!K11</f>
        <v>Raul Hanson</v>
      </c>
      <c r="F7" s="48" t="str">
        <f>'Alus (töö_fail)'!L11</f>
        <v>Kantsler</v>
      </c>
      <c r="G7" s="49">
        <f>'Alus (töö_fail)'!J11</f>
        <v>16</v>
      </c>
    </row>
    <row r="8" spans="1:7" s="34" customFormat="1" ht="38.1" customHeight="1">
      <c r="A8" s="46" t="str">
        <f>'Alus (töö_fail)'!M18</f>
        <v>Toimepidevuse risk</v>
      </c>
      <c r="B8" s="89" t="s">
        <v>13</v>
      </c>
      <c r="C8" s="46" t="str">
        <f>'Alus (töö_fail)'!C18</f>
        <v>RM32 Ülikooli kampuste arendamise ja haldamise riskid</v>
      </c>
      <c r="D8" s="47" t="str">
        <f>'Alus (töö_fail)'!D18</f>
        <v>Kampuste arendamise, investeeringute ja ruumikasutuse juhtimine ei pruugi piisavalt toetada ülikooli muutuvat ruumivajadust ja pikaajalisi arengueesmärke.</v>
      </c>
      <c r="E8" s="48" t="str">
        <f>'Alus (töö_fail)'!K18</f>
        <v>Riina Uska</v>
      </c>
      <c r="F8" s="48" t="str">
        <f>'Alus (töö_fail)'!L18</f>
        <v>Kantsler</v>
      </c>
      <c r="G8" s="49">
        <f>'Alus (töö_fail)'!J18</f>
        <v>16</v>
      </c>
    </row>
    <row r="9" spans="1:7" s="34" customFormat="1" ht="51.75" customHeight="1">
      <c r="A9" s="46" t="str">
        <f>'Alus (töö_fail)'!M4</f>
        <v>Väliskeskkonna risk</v>
      </c>
      <c r="B9" s="89" t="s">
        <v>14</v>
      </c>
      <c r="C9" s="46" t="str">
        <f>'Alus (töö_fail)'!C4</f>
        <v>RM4 Ebasobiva koostööpartneri valiku ja ebapiisava taustakontrolli põhjustatud maine- ja julgeolekurisk</v>
      </c>
      <c r="D9" s="47" t="str">
        <f>'Alus (töö_fail)'!D4</f>
        <v>Ebapiisav teadlikkus ja oskamatus näha julgeoleku, välissuhete ja poliitilisi riske koostööpartnerite valikus võib põhjustada mainekahju.</v>
      </c>
      <c r="E9" s="48" t="str">
        <f>'Alus (töö_fail)'!K4</f>
        <v>Reijo Karu</v>
      </c>
      <c r="F9" s="48" t="str">
        <f>'Alus (töö_fail)'!L4</f>
        <v>Rektor</v>
      </c>
      <c r="G9" s="49">
        <f>'Alus (töö_fail)'!J4</f>
        <v>12</v>
      </c>
    </row>
    <row r="10" spans="1:7" s="34" customFormat="1" ht="53.1" customHeight="1">
      <c r="A10" s="46" t="str">
        <f>'Alus (töö_fail)'!M6</f>
        <v>Akadeemiline jätkusuutlikkuse risk</v>
      </c>
      <c r="B10" s="89" t="s">
        <v>15</v>
      </c>
      <c r="C10" s="46" t="str">
        <f>'Alus (töö_fail)'!C6</f>
        <v>RM8 Õppe- ja teadustaristu elutsükli haldamise risk</v>
      </c>
      <c r="D10" s="47" t="str">
        <f>'Alus (töö_fail)'!D6</f>
        <v>Õppe- ja teadustaristu pikaajalise kavandamise, rahastamise ja uuendamise ebapiisavus võib viia taristu vananemise, kasvavate ülalpidamiskulude ning õppe- ja teadustööks vajaliku taristu kättesaadavuse ja kvaliteedi halvenemiseni.</v>
      </c>
      <c r="E10" s="48" t="str">
        <f>'Alus (töö_fail)'!K6</f>
        <v>Anu-Mai Levo</v>
      </c>
      <c r="F10" s="48" t="str">
        <f>'Alus (töö_fail)'!L6</f>
        <v>Rektor</v>
      </c>
      <c r="G10" s="49">
        <f>'Alus (töö_fail)'!J6</f>
        <v>12</v>
      </c>
    </row>
    <row r="11" spans="1:7" s="34" customFormat="1" ht="36.950000000000003" customHeight="1">
      <c r="A11" s="46" t="str">
        <f>'Alus (töö_fail)'!M10</f>
        <v>Toimepidevuse risk</v>
      </c>
      <c r="B11" s="89" t="s">
        <v>16</v>
      </c>
      <c r="C11" s="46" t="str">
        <f>'Alus (töö_fail)'!C10</f>
        <v>RM16 Infotehnoloogia teenuste toimepidevuse kadu</v>
      </c>
      <c r="D11" s="47" t="str">
        <f>'Alus (töö_fail)'!D10</f>
        <v>Keskkonna, organisatsiooni ja IT teenuste osutamisega seotud teenuste talituspidevusega (nt toide, side- ja tehnovõrgud) seotud teguritest põhjustatud intsidendid (käideldavus, terviklikkus, konfidentsiaalsus) ülikooli jaoks kriitiliste infosüsteemidega (nt majandustarkvara NAV, e-õppekeskkond Moodle, õppeinfosüsteem, kasutajate haldus Active Directory, jt.) põhjustavad olulisi häireid ülikooli tegevuses, mida ei suudeta operatiivselt lahendada ning mille tulemusel ülikooli põhitegevuses võib seiskuda või tekib oluline kahju.</v>
      </c>
      <c r="E11" s="48" t="str">
        <f>'Alus (töö_fail)'!K10</f>
        <v>Raul Hanson</v>
      </c>
      <c r="F11" s="48" t="str">
        <f>'Alus (töö_fail)'!L10</f>
        <v>Kantsler</v>
      </c>
      <c r="G11" s="49">
        <f>'Alus (töö_fail)'!J10</f>
        <v>12</v>
      </c>
    </row>
    <row r="12" spans="1:7" s="34" customFormat="1" ht="104.25" customHeight="1">
      <c r="A12" s="46" t="str">
        <f>'Alus (töö_fail)'!M19</f>
        <v>Toimepidevuse risk</v>
      </c>
      <c r="B12" s="89" t="s">
        <v>17</v>
      </c>
      <c r="C12" s="46" t="str">
        <f>'Alus (töö_fail)'!C19</f>
        <v>RM35 AI kasutamisega seotud riskid</v>
      </c>
      <c r="D12" s="47" t="str">
        <f>'Alus (töö_fail)'!D19</f>
        <v>AI kasutamisega seotud riskid ülikoolis hõlmavad nii AI väärkasutust kui ka AI võimaluste kasutamata jätmist, mis võivad kahjustada andmete turvalisust, õppe ja teaduse usaldusväärsust, otsuste kvaliteeti ning ülikooli arenguvõimet.</v>
      </c>
      <c r="E12" s="48" t="str">
        <f>'Alus (töö_fail)'!K19</f>
        <v>Kristel Kriisa</v>
      </c>
      <c r="F12" s="48" t="str">
        <f>'Alus (töö_fail)'!L19</f>
        <v>Õppeprorektor</v>
      </c>
      <c r="G12" s="49">
        <f>'Alus (töö_fail)'!J19</f>
        <v>12</v>
      </c>
    </row>
    <row r="13" spans="1:7" s="34" customFormat="1" ht="25.5">
      <c r="A13" s="46" t="str">
        <f>'Alus (töö_fail)'!M12</f>
        <v>Toimepidevuse risk</v>
      </c>
      <c r="B13" s="89" t="s">
        <v>18</v>
      </c>
      <c r="C13" s="46" t="str">
        <f>'Alus (töö_fail)'!C12</f>
        <v>RM19 Kriisivalmidus</v>
      </c>
      <c r="D13" s="47" t="str">
        <f>'Alus (töö_fail)'!D12</f>
        <v>Kriisivalmiduse puudulikkus seab ohtu ülikooli liikmeskonna elu ja ülikooli tegevuse jätkamise.</v>
      </c>
      <c r="E13" s="48" t="str">
        <f>'Alus (töö_fail)'!K12</f>
        <v>Raul Hanson</v>
      </c>
      <c r="F13" s="48" t="str">
        <f>'Alus (töö_fail)'!L12</f>
        <v>Kantsler</v>
      </c>
      <c r="G13" s="49">
        <f>'Alus (töö_fail)'!J12</f>
        <v>10</v>
      </c>
    </row>
    <row r="14" spans="1:7" s="34" customFormat="1" ht="41.25" customHeight="1">
      <c r="A14" s="46" t="str">
        <f>'Alus (töö_fail)'!M2</f>
        <v>Toimepidevuse risk</v>
      </c>
      <c r="B14" s="89" t="s">
        <v>19</v>
      </c>
      <c r="C14" s="46" t="str">
        <f>'Alus (töö_fail)'!C2</f>
        <v>RM1 Projektide, lepingute ja tugiprotsesside ebaühtlane juhtimine</v>
      </c>
      <c r="D14" s="47" t="str">
        <f>'Alus (töö_fail)'!D2</f>
        <v>Pikaajaline, järjekindel juhtimiskvaliteedi ja juhtimisriskide alahindamine konkurentsipõhise rahastuslepingute/projektide haldamises seab suurde ohtu ülikooli konkurentsivõime ja maine tervikuna.</v>
      </c>
      <c r="E14" s="48" t="str">
        <f>'Alus (töö_fail)'!K2</f>
        <v>Tõnu Pihelgas</v>
      </c>
      <c r="F14" s="48" t="str">
        <f>'Alus (töö_fail)'!L2</f>
        <v>Rektor</v>
      </c>
      <c r="G14" s="49">
        <f>'Alus (töö_fail)'!J2</f>
        <v>9</v>
      </c>
    </row>
    <row r="15" spans="1:7" s="34" customFormat="1" ht="49.5" customHeight="1">
      <c r="A15" s="46" t="str">
        <f>'Alus (töö_fail)'!M8</f>
        <v>Akadeemiline jätkusuutlikkuse risk</v>
      </c>
      <c r="B15" s="89" t="s">
        <v>20</v>
      </c>
      <c r="C15" s="46" t="str">
        <f>'Alus (töö_fail)'!C8</f>
        <v>RM10 Akadeemiline järelkasv</v>
      </c>
      <c r="D15" s="47" t="str">
        <f>'Alus (töö_fail)'!D8</f>
        <v>Madal akadeemilise karjääri atraktiivsus raskendab võimekate akadeemiliste töötajate ja tipptegijate värbamist, hoidmist ja järelkasvu jätkusuutlikkust ning eestikeelse tehnikakõrghariduse kestlikkust.</v>
      </c>
      <c r="E15" s="48" t="str">
        <f>'Alus (töö_fail)'!K8</f>
        <v>Tea Trahov</v>
      </c>
      <c r="F15" s="48" t="str">
        <f>'Alus (töö_fail)'!L8</f>
        <v>Rektor</v>
      </c>
      <c r="G15" s="49">
        <f>'Alus (töö_fail)'!J8</f>
        <v>9</v>
      </c>
    </row>
    <row r="16" spans="1:7" s="34" customFormat="1" ht="46.5" customHeight="1">
      <c r="A16" s="46" t="str">
        <f>'Alus (töö_fail)'!M16</f>
        <v>Toimepidevuse risk</v>
      </c>
      <c r="B16" s="89" t="s">
        <v>21</v>
      </c>
      <c r="C16" s="46" t="str">
        <f>'Alus (töö_fail)'!C16</f>
        <v>RM29 Tööohutuse süsteemi risk (sh laborites)</v>
      </c>
      <c r="D16" s="47" t="str">
        <f>'Alus (töö_fail)'!D16</f>
        <v>Tööohutusnõuete eiramine võib põhjustada raskeid tööõnnetusi ja vahejuhtumeid, mille tagajärjel võivad töötajad kaotada osaliselt või täielikult töövõime ning kannatada võib ka ülikooli maine. Ülikooli inventari kahjustamine võib katkestada või seisata tööprotsessid.</v>
      </c>
      <c r="E16" s="48" t="str">
        <f>'Alus (töö_fail)'!K16</f>
        <v>Brita Laurfeld</v>
      </c>
      <c r="F16" s="48" t="str">
        <f>'Alus (töö_fail)'!L16</f>
        <v>Kantsler</v>
      </c>
      <c r="G16" s="49">
        <f>'Alus (töö_fail)'!J16</f>
        <v>9</v>
      </c>
    </row>
    <row r="17" spans="1:7" s="34" customFormat="1" ht="80.25" customHeight="1">
      <c r="A17" s="46" t="str">
        <f>'Alus (töö_fail)'!M17</f>
        <v>Väliskeskkonna risk</v>
      </c>
      <c r="B17" s="89" t="s">
        <v>22</v>
      </c>
      <c r="C17" s="46" t="str">
        <f>'Alus (töö_fail)'!C17</f>
        <v>RM31 Ülikooli tulubaasi vähenemise risk</v>
      </c>
      <c r="D17" s="47" t="str">
        <f>'Alus (töö_fail)'!D17</f>
        <v>Ülikooli tulubaasi vähenemine (riigipoolse rahastuse ja/ või teadusprojektide mahu vähenemine), rahastamispõhimõtete muutused (riigipoolse rahastuspõhimõtete muudatused ja/ või projektimeetmete muudatused) tingivad vajaduse rakendada üleülikoolilisi sekkumismeetmeid kokkuhoiu saavutamiseks.
[Finantseeskiri|https://oigusaktid.taltech.ee/finantseeskiri/]</v>
      </c>
      <c r="E17" s="48" t="str">
        <f>'Alus (töö_fail)'!K17</f>
        <v>Heiki Raadik</v>
      </c>
      <c r="F17" s="48" t="str">
        <f>'Alus (töö_fail)'!L17</f>
        <v>Rektor</v>
      </c>
      <c r="G17" s="49">
        <f>'Alus (töö_fail)'!J17</f>
        <v>9</v>
      </c>
    </row>
    <row r="18" spans="1:7" s="34" customFormat="1" ht="45.75" customHeight="1">
      <c r="A18" s="46" t="str">
        <f>'Alus (töö_fail)'!M7</f>
        <v>Akadeemiline jätkusuutlikkuse risk</v>
      </c>
      <c r="B18" s="89" t="s">
        <v>23</v>
      </c>
      <c r="C18" s="46" t="str">
        <f>'Alus (töö_fail)'!C7</f>
        <v>RM9 Teadustöös akadeemilise aususe ja heade teadustavade vastu eksimine (eiramine).</v>
      </c>
      <c r="D18" s="47" t="str">
        <f>'Alus (töö_fail)'!D7</f>
        <v>Teadustöös akadeemilise aususe ja heade teadustavade vastu eksimine (eiramine) seab ohtu ülikooli maine ja usaldusväärsuse.</v>
      </c>
      <c r="E18" s="48" t="str">
        <f>'Alus (töö_fail)'!K7</f>
        <v>Jarek Kurnitski</v>
      </c>
      <c r="F18" s="48" t="str">
        <f>'Alus (töö_fail)'!L7</f>
        <v>Teadusprorektor</v>
      </c>
      <c r="G18" s="49">
        <f>'Alus (töö_fail)'!J7</f>
        <v>8</v>
      </c>
    </row>
    <row r="19" spans="1:7" s="34" customFormat="1" ht="43.5" customHeight="1">
      <c r="A19" s="46" t="str">
        <f>'Alus (töö_fail)'!M14</f>
        <v>Toimepidevuse risk</v>
      </c>
      <c r="B19" s="89" t="s">
        <v>24</v>
      </c>
      <c r="C19" s="46" t="str">
        <f>'Alus (töö_fail)'!C14</f>
        <v>RM26 Elektrivarustuse katkemise risk (Kinnisvara toimepidevus)</v>
      </c>
      <c r="D19" s="47" t="str">
        <f>'Alus (töö_fail)'!D14</f>
        <v>Voolukatkestused, võrguühenduse rikked või avariid kahjustavad IT-taristu, teadus- ja õppetaristute ning hoonete tehnosüsteemide töökindlust ning võivad põhjustada planeerimata kulutusi.</v>
      </c>
      <c r="E19" s="48" t="str">
        <f>'Alus (töö_fail)'!K14</f>
        <v>Riina Uska</v>
      </c>
      <c r="F19" s="48" t="str">
        <f>'Alus (töö_fail)'!L14</f>
        <v>Kantsler</v>
      </c>
      <c r="G19" s="49">
        <f>'Alus (töö_fail)'!J14</f>
        <v>8</v>
      </c>
    </row>
    <row r="20" spans="1:7" s="34" customFormat="1" ht="39.75" customHeight="1">
      <c r="A20" s="46" t="str">
        <f>'Alus (töö_fail)'!M15</f>
        <v>Toimepidevuse risk</v>
      </c>
      <c r="B20" s="89" t="s">
        <v>25</v>
      </c>
      <c r="C20" s="46" t="str">
        <f>'Alus (töö_fail)'!C15</f>
        <v>RM27 Töötajaskonna vaimse tervise risk (sisekliima ja vaimne tervis)</v>
      </c>
      <c r="D20" s="47" t="str">
        <f>'Alus (töö_fail)'!D15</f>
        <v>Halb töökeskkond ja ebavõrdne kohtlemine liikmeskonna hulgas (võib kaasa tuua) sisekliima halvenemise, üksikisikute vaimse tervise häired ja ülikoolile mainekahju.</v>
      </c>
      <c r="E20" s="48" t="str">
        <f>'Alus (töö_fail)'!K15</f>
        <v>Tea Trahov</v>
      </c>
      <c r="F20" s="48" t="str">
        <f>'Alus (töö_fail)'!L15</f>
        <v>Kantsler</v>
      </c>
      <c r="G20" s="49">
        <f>'Alus (töö_fail)'!J15</f>
        <v>8</v>
      </c>
    </row>
    <row r="21" spans="1:7" s="34" customFormat="1" ht="44.25" customHeight="1">
      <c r="A21" s="46" t="str">
        <f>'Alus (töö_fail)'!M9</f>
        <v>Akadeemiline jätkusuutlikkuse risk</v>
      </c>
      <c r="B21" s="89" t="s">
        <v>26</v>
      </c>
      <c r="C21" s="46" t="str">
        <f>'Alus (töö_fail)'!C9</f>
        <v>RM11 Akadeemilise tava rikkumise risk õppetöös</v>
      </c>
      <c r="D21" s="50" t="str">
        <f>'Alus (töö_fail)'!D9</f>
        <v>Ülikooli maine ja usaldusväärsuse kahjustamine seoses õppe- ja teaduseetika heade tavade rikkumisega I ja II õppeastmes.</v>
      </c>
      <c r="E21" s="48" t="str">
        <f>'Alus (töö_fail)'!K9</f>
        <v>Betra Leesment</v>
      </c>
      <c r="F21" s="48" t="str">
        <f>'Alus (töö_fail)'!L9</f>
        <v>Õppeprorektor</v>
      </c>
      <c r="G21" s="49">
        <f>'Alus (töö_fail)'!J9</f>
        <v>6</v>
      </c>
    </row>
    <row r="22" spans="1:7" s="34" customFormat="1" ht="39" thickBot="1">
      <c r="A22" s="46" t="str">
        <f>'Alus (töö_fail)'!M13</f>
        <v>Toimepidevuse risk</v>
      </c>
      <c r="B22" s="90" t="s">
        <v>27</v>
      </c>
      <c r="C22" s="51" t="str">
        <f>'Alus (töö_fail)'!C13</f>
        <v>RM22 Hankerisk</v>
      </c>
      <c r="D22" s="52" t="str">
        <f>'Alus (töö_fail)'!D13</f>
        <v>Hankeprotsessi pikkuse, keerukuse ja eksimuste tõttu venivad soetused, lükkuvad edasi projektide/lepingute täitmisajad, muutuvad kulud abikõlbmatuks ja/või tekivad tagasinõuded.</v>
      </c>
      <c r="E22" s="53" t="str">
        <f>'Alus (töö_fail)'!K13</f>
        <v>Anu Sommer</v>
      </c>
      <c r="F22" s="53" t="str">
        <f>'Alus (töö_fail)'!L13</f>
        <v>Kantsler</v>
      </c>
      <c r="G22" s="54">
        <f>'Alus (töö_fail)'!J13</f>
        <v>6</v>
      </c>
    </row>
    <row r="23" spans="1:7" ht="29.1" customHeight="1"/>
    <row r="24" spans="1:7" ht="29.1" customHeight="1"/>
    <row r="25" spans="1:7" ht="29.1" customHeight="1"/>
    <row r="26" spans="1:7" ht="29.1" customHeight="1"/>
    <row r="27" spans="1:7" ht="29.1" customHeight="1"/>
    <row r="28" spans="1:7" ht="29.1" customHeight="1"/>
  </sheetData>
  <sortState xmlns:xlrd2="http://schemas.microsoft.com/office/spreadsheetml/2017/richdata2" ref="A5:G22">
    <sortCondition descending="1" ref="G5:G22"/>
  </sortState>
  <mergeCells count="1">
    <mergeCell ref="A3:G3"/>
  </mergeCells>
  <hyperlinks>
    <hyperlink ref="B14" location="'RM1'!A1" display="RM1" xr:uid="{D4FF3285-30DA-D24E-A286-AAE1821BD582}"/>
    <hyperlink ref="B5" location="'RM3'!A1" display="RM3" xr:uid="{85A25526-2AEA-1C47-84B2-E686BC25A289}"/>
    <hyperlink ref="B9" location="'RM4'!A1" display="RM4" xr:uid="{F50F78FD-25F2-E44F-BC38-0BD52BAAED7E}"/>
    <hyperlink ref="B6" location="'RM5'!A1" display="RM5" xr:uid="{60514701-528B-8E40-8778-6C177CAD2570}"/>
    <hyperlink ref="B10" location="'RM8'!A1" display="RM8" xr:uid="{60989CAE-C654-9945-ACB6-D03F97714DB9}"/>
    <hyperlink ref="B18" location="'RM9'!A1" display="RM9" xr:uid="{8B6DBC38-0821-2C43-A79A-A85C2959079F}"/>
    <hyperlink ref="B15" location="'RM10'!A1" display="RM10" xr:uid="{7777622C-3321-3046-A249-F1662D8C5AF0}"/>
    <hyperlink ref="B21" location="'RM11'!A1" display="RM11" xr:uid="{FEA8F9C9-51DC-1340-8330-B4C25CBAE96C}"/>
    <hyperlink ref="B11" location="'RM16'!A1" display="RM16" xr:uid="{E0F77F28-D5FC-2044-86E7-637C6050136A}"/>
    <hyperlink ref="B7" location="'RM17'!A1" display="RM17" xr:uid="{BEBC6400-2950-5E49-892C-BF78C38CDDB3}"/>
    <hyperlink ref="B13" location="'RM19'!A1" display="RM19" xr:uid="{7C223F93-0779-7041-BCA2-56B4B1073D9B}"/>
    <hyperlink ref="B22" location="'RM22'!A1" display="RM22" xr:uid="{2BE0EF44-3D36-B24B-AE24-D24C09DB05D7}"/>
    <hyperlink ref="B19" location="'RM26'!A1" display="RM26" xr:uid="{90A8A11C-7E99-AA45-BAFE-A6CB7A5AD86C}"/>
    <hyperlink ref="B20" location="'RM27'!A1" display="RM27" xr:uid="{4AFDA60F-3BF0-9B4B-90BC-BE89F8EA7C69}"/>
    <hyperlink ref="B16" location="'RM29'!A1" display="RM29" xr:uid="{CA365D2A-23EE-FA42-8A4E-B11F0E859744}"/>
    <hyperlink ref="B17" location="'RM31'!A1" display="RM31" xr:uid="{DC16202B-95AF-6541-B4E8-35C96032F5FE}"/>
    <hyperlink ref="B8" location="'RM32'!A1" display="RM32" xr:uid="{AD2A4FE5-8275-1449-9B73-C2E11C2657BB}"/>
    <hyperlink ref="B12" location="'RM35'!A1" display="RM35" xr:uid="{D3732F62-1797-3249-84DD-F085AD54F8DE}"/>
    <hyperlink ref="C1" r:id="rId1" xr:uid="{ECA496E4-F6AC-7C46-AE73-95127B1EC4C9}"/>
    <hyperlink ref="C2" r:id="rId2" display="TalTech riskimaatriks 2026 riskide analppsi vaade Jiras" xr:uid="{BC6F6BD9-0AFA-FB41-830A-D2FE2AFB10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EC71C-1EEA-3149-9BC8-01D975710889}">
  <dimension ref="A1:L3"/>
  <sheetViews>
    <sheetView showGridLines="0" zoomScale="130" zoomScaleNormal="130" workbookViewId="0">
      <selection activeCell="A3" sqref="A3"/>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8" width="10.85546875" style="7"/>
    <col min="9" max="9" width="14.28515625" style="7" customWidth="1"/>
    <col min="10" max="10" width="15.140625" style="7" customWidth="1"/>
    <col min="11" max="11" width="16" style="7" customWidth="1"/>
    <col min="12" max="12" width="60.7109375" customWidth="1"/>
  </cols>
  <sheetData>
    <row r="1" spans="1:12" ht="27.95" customHeight="1">
      <c r="A1" s="109" t="s">
        <v>86</v>
      </c>
      <c r="B1" s="111" t="s">
        <v>87</v>
      </c>
      <c r="C1" s="109" t="s">
        <v>88</v>
      </c>
      <c r="D1" s="105"/>
      <c r="E1" s="107"/>
      <c r="F1" s="109" t="s">
        <v>89</v>
      </c>
      <c r="G1" s="105"/>
      <c r="H1" s="107"/>
      <c r="I1" s="113" t="s">
        <v>90</v>
      </c>
      <c r="J1" s="105" t="s">
        <v>91</v>
      </c>
      <c r="K1" s="105" t="s">
        <v>92</v>
      </c>
      <c r="L1" s="107" t="s">
        <v>93</v>
      </c>
    </row>
    <row r="2" spans="1:12" ht="26.25" thickBot="1">
      <c r="A2" s="110"/>
      <c r="B2" s="112"/>
      <c r="C2" s="8" t="s">
        <v>94</v>
      </c>
      <c r="D2" s="9" t="s">
        <v>95</v>
      </c>
      <c r="E2" s="10" t="s">
        <v>96</v>
      </c>
      <c r="F2" s="8" t="s">
        <v>97</v>
      </c>
      <c r="G2" s="9" t="s">
        <v>98</v>
      </c>
      <c r="H2" s="10" t="s">
        <v>99</v>
      </c>
      <c r="I2" s="114"/>
      <c r="J2" s="106"/>
      <c r="K2" s="106"/>
      <c r="L2" s="108"/>
    </row>
    <row r="3" spans="1:12" s="12" customFormat="1" ht="306.75" thickBot="1">
      <c r="A3" s="11" t="str">
        <f>'Alus (töö_fail)'!C9</f>
        <v>RM11 Akadeemilise tava rikkumise risk õppetöös</v>
      </c>
      <c r="B3" s="11" t="str">
        <f>'Alus (töö_fail)'!D9</f>
        <v>Ülikooli maine ja usaldusväärsuse kahjustamine seoses õppe- ja teaduseetika heade tavade rikkumisega I ja II õppeastmes.</v>
      </c>
      <c r="C3" s="11" t="str">
        <f>'Alus (töö_fail)'!E9</f>
        <v>* AI ja digivahendite lihtne kättesaadavus teeb plagiaadi, teksti genereerimise ja allikate fabritseerimise lihtsaks ja raskemini tuvastatavaks.
* Suur koormus ja sellest tulenev ajasurve suurendab kiusatust akadeemilise aususe reegleid rikkuda.
* Kultuurinormide ja varasemate õpikäitumiste ebaühtlus (tullakse erinevatest koolidest/riikidest) – arusaam, mis on lubatud, ei ole ühesugune.
* Väliste skandaalide ja meediakajastuse tundlikkus – üksikud juhtumid võivad kiiresti muutuda avalikuks ja võimenduda.</v>
      </c>
      <c r="D3" s="11" t="str">
        <f>'Alus (töö_fail)'!F9</f>
        <v>* Õppijate teadlikkus akadeemilise aususe ja õppe- ning teaduseetika nõuetest on ebaühtlane ning ennetav juhendamine ei kata kõiki kriitilisi kohti (eriti I kursus ja lõputöö protsess).
* Plagiaadi ja muude rikkumiste ennetus- ja avastusmeetmed ei ole ühtlaselt rakendatud (plagiaadikontrolli katvus, hindamisjuhised, sanktsioonide praktika).
* Rikkumiste käsitlemise protsess on aeglane või ebaühtlane, mistõttu tekib “karistamatuse” tajumine.
* Õppetöö disain soodustab “kopeeritavust”. Liiga palju standardseid ülesandeid, mida on lihtne internetist/AI abil “valmis teha” ilma õppimata.
* Juhendamise kvaliteet: lõputööde juhendamisel ei märgata varakult akadeemilise eetika reeglite rikkumisele viitavaid mustreid (stiilimuutus, allikate kvaliteet, metoodikavead).</v>
      </c>
      <c r="E3" s="11" t="str">
        <f>'Alus (töö_fail)'!G9</f>
        <v>* Lõputöö (bakalaureuse või magistri) tulemuste tühistamine ja/või kraadi äravõtmine ning sellega kaasnev õiguslik ja halduskoormus.
* Ülikooli õppetöö usaldusväärsuse ja maine langus avalikkuse, tööandjate ja partnerite silmis, mis halvendab konkurentsivõimet (sh õppijate ja partnerite ligitõmme).
* Akrediteerimise ja kvaliteedihindamise risk: järelevalve karmistub, lisatingimused või negatiivsed hinnangud.
* Õppekvaliteedi tegelik langus: lõpetajad on nõrgema kompetentsiga, mis kahjustab TalTechi väärtuspakkumist ja vilistlaste mainet.</v>
      </c>
      <c r="F3" s="19" t="str">
        <f>'Alus (töö_fail)'!H9</f>
        <v>Vähetõenäoline - 2</v>
      </c>
      <c r="G3" s="19" t="str">
        <f>'Alus (töö_fail)'!I9</f>
        <v>Mõõdukas mõju - 3</v>
      </c>
      <c r="H3" s="19">
        <f>'Alus (töö_fail)'!J9</f>
        <v>6</v>
      </c>
      <c r="I3" s="19" t="str">
        <f>'Alus (töö_fail)'!K9</f>
        <v>Betra Leesment</v>
      </c>
      <c r="J3" s="19" t="str">
        <f>'Alus (töö_fail)'!L9</f>
        <v>Õppeprorektor</v>
      </c>
      <c r="K3" s="19" t="str">
        <f>'Alus (töö_fail)'!M9</f>
        <v>Akadeemiline jätkusuutlikkuse risk</v>
      </c>
      <c r="L3" s="11" t="str">
        <f>'Alus (töö_fail)'!N9</f>
        <v>Pidev tegevus
M1. Kõik lõputööd ja muud üliõpilastööd (esseed, laboriraportid jne) läbivad plagiaadituvastusprogrammi. Nõue sätestatud [õppetegevuse eeskirjas|https://oigusaktid.taltech.ee/oppekorralduse-eeskiri/]. 
M2. Teaduskondade lõputöö koostamise juhendite ajakohasena hoidmine. Õppekavades teadustööd käsitlevate ained ja nende ajakohasena hoidmine.
M3. Võimalike plagieerimise ja teiste akadeemilise aususe põhimõtete rikkumiste tuvastamine, rikkumise menetlemine ja sanktsioneerimine vastavalt ülikooli õigusaktides sätestatule. 
Arendus
M4. Väiksemate rikkumiste kohta teabekogumise korra ja süsteemi loomine. Senatis kinnitamisel Õppekorralduse eeskirjas õppejõud fikseerib negatiivse hinde puhul selgituse kui oli põhjus rikkumine. hakkab kehtima 1.09.26
M5. Eetika pädevuse lisamine kõikidesse esimese astme õppekavadesse. 01.09.28 üld ja ainevaldkondlikud pädevused sh eetika pädevus on õppesse integreeritud. (kvaliteedi talitus)</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733E-4CCE-4F46-84B2-73F0CCEB39D7}">
  <dimension ref="A1:L3"/>
  <sheetViews>
    <sheetView showGridLines="0" workbookViewId="0">
      <selection activeCell="G3" sqref="G3"/>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3.42578125" style="7" customWidth="1"/>
    <col min="7" max="7" width="15.28515625" style="7" customWidth="1"/>
    <col min="8" max="8" width="10.85546875" style="7"/>
    <col min="9" max="9" width="14.28515625" style="7" customWidth="1"/>
    <col min="10" max="10" width="10.85546875" style="7"/>
    <col min="11" max="11" width="12.4257812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26.25" thickBot="1">
      <c r="A2" s="100"/>
      <c r="B2" s="102"/>
      <c r="C2" s="29" t="s">
        <v>94</v>
      </c>
      <c r="D2" s="30" t="s">
        <v>95</v>
      </c>
      <c r="E2" s="31" t="s">
        <v>96</v>
      </c>
      <c r="F2" s="29" t="s">
        <v>97</v>
      </c>
      <c r="G2" s="30" t="s">
        <v>98</v>
      </c>
      <c r="H2" s="31" t="s">
        <v>99</v>
      </c>
      <c r="I2" s="104"/>
      <c r="J2" s="95"/>
      <c r="K2" s="95"/>
      <c r="L2" s="98"/>
    </row>
    <row r="3" spans="1:12" s="13" customFormat="1" ht="350.25" customHeight="1" thickBot="1">
      <c r="A3" s="36" t="str">
        <f>'Alus (töö_fail)'!C11</f>
        <v>RM17 Väliste küberriskide põhjustatud ülikooli toimepidevuse kadu</v>
      </c>
      <c r="B3" s="36" t="str">
        <f>'Alus (töö_fail)'!D11</f>
        <v>Välised küberohtud võivad teadusülikoolile põhjustada tõsist kahju, sealhulgas ärajäänud uuringuid, kaotatud või varastatud teadusandmeid ning rikutud osalejate ja õiguslike nõuete nõuetekohase kaitse. Samuti võib juhtuda teenuste katkemine, mis halvendab õppe- ja teadusprotsesse ning kahjustab ülikooli mainet. Nende ohtude realiseerumine võib lõpptulemusena kaasa tuua rahalise kahju, andmekaitse rikkumisi ning usaldusväärsuse languse ning takistada organisatsiooni pikaajalist arengut.</v>
      </c>
      <c r="C3" s="36" t="str">
        <f>'Alus (töö_fail)'!E11</f>
        <v>Välised ründed:
* Küberkurjategijad või häkkerid, kes üritavad murda organisatsiooni turvasüsteeme ja pääseda ligi sensitiivsetele andmetele.
* Välised rühmitused või indiviidid, kes tegelevad andmepüügiga või vahendustegevustega, et saada ligipääs kasutajakontodele.
* Infotehnoloogia häkkerite või rühmituste tegevus, kelle eesmärgiks on teenuste katkemine või andmekahjustus.
* Konkurentide spionaaž või organisatsioonile suunatud rünnakud, mille eesmärk on saada oluliselt teaduslikku infot.
* Välised osapooled või isikud, kes üritavad manipuleerida uuringutulemusi ja levitada valeinfot.
* Pahavara ja häkkerirünnakud, mis püüavad süsteemide jälgimissüsteemid ära rikkuda või neid ära kasutada.
* Füüsiline kuritegevus, looduskatastroofid (torm, tulekahju, üleujutus) või infrastruktuuri rikked.</v>
      </c>
      <c r="D3" s="36" t="str">
        <f>'Alus (töö_fail)'!F11</f>
        <v>Nõrkused on kirjeldatud IT riskide hindamise tööriistades tuginedes ISO/IEC 27001 alusohtudele ja nõrkustele.</v>
      </c>
      <c r="E3" s="36" t="str">
        <f>'Alus (töö_fail)'!G11</f>
        <v>* Õppe-, teadus- ja tugitegevuste toimepidevus katkeb või halveneb oluliselt.
* Andmete, infosüsteemide ja digiteenuste kadu või häirumine põhjustab finants-, õigus- ja mainekahju.
* Väheneb ülikooli usaldusväärsus, konkurentsivõime ja võime täita oma põhieesmärke.</v>
      </c>
      <c r="F3" s="32" t="str">
        <f>'Alus (töö_fail)'!H11</f>
        <v>Tõenäoline - 4</v>
      </c>
      <c r="G3" s="32" t="str">
        <f>'Alus (töö_fail)'!I11</f>
        <v>Oluline mõju - 4</v>
      </c>
      <c r="H3" s="32">
        <f>'Alus (töö_fail)'!J11</f>
        <v>16</v>
      </c>
      <c r="I3" s="32" t="str">
        <f>'Alus (töö_fail)'!K11</f>
        <v>Raul Hanson</v>
      </c>
      <c r="J3" s="32" t="str">
        <f>'Alus (töö_fail)'!L11</f>
        <v>Kantsler</v>
      </c>
      <c r="K3" s="32" t="str">
        <f>'Alus (töö_fail)'!M11</f>
        <v>Toimepidevuse risk</v>
      </c>
      <c r="L3" s="36" t="str">
        <f>'Alus (töö_fail)'!N11</f>
        <v>M1. Erinevate organisatsioonised meetmed (juhised, korrad, osaliste koolitamine, kontrollid, protsessid, struktuurid) maandamaks väliseid ohte. 
M2. Ülikooli liikmeskonna teadlikkuse tõstmine andmete käsitlemisest ja infoturbest.
M3. Eesti Infoturbe Standardi rakendamine.
M4 IT valdkonna riskihaldus meetmete rakendamine vastavalt ISO standarditele
ISO 27000:2020 Infotehnoloogia. Turbemeetodid. Infoturbe halduse süsteemid. Ülevaade ja sõnavara [https://www.evs.ee/et/evs-en-iso-iec-27000-2020|https://www.evs.ee/et/evs-en-iso-iec-27000-2020]
ISO 27001:2023 Infoturve, küberturve ja privaatsuskaitse. Infoturbe halduse süsteemid. Nõuded [https://www.evs.ee/et/evs-en-iso-iec-27001-2023|https://www.evs.ee/et/evs-en-iso-iec-27001-2023]
ISO 27002:2022 Infoturve, küberturve ja privaatsuskaitse. Infoturvameetmed [https://www.evs.ee/et/evs-en-iso-iec-27002-2022|https://www.evs.ee/et/evs-en-iso-iec-27002-2022]
ISO 27003:2021 Infotehnoloogia. Turbemeetodid. Infoturbe halduse süsteemid. Juhised [https://www.evs.ee/et/evs-iso-iec-27003-2021|https://www.evs.ee/et/evs-iso-iec-27003-2021]
ISO 27005:2024 Infoturve, küberturve ja privaatsuskaitse. Infoturvariskide haldamise juhend [https://www.evs.ee/et/evs-en-iso-iec-27005-2024|https://www.evs.ee/et/evs-en-iso-iec-27005-2024]</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553FD-07E7-EB44-BBA0-32B8DC244874}">
  <dimension ref="A1:L3"/>
  <sheetViews>
    <sheetView showGridLines="0" workbookViewId="0">
      <selection activeCell="C3" sqref="C3"/>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0.85546875" style="20"/>
    <col min="7" max="7" width="14.42578125" style="20" customWidth="1"/>
    <col min="8" max="8" width="10.85546875" style="20"/>
    <col min="9" max="9" width="14.28515625" style="20" customWidth="1"/>
    <col min="10" max="10" width="10.85546875" style="20"/>
    <col min="11" max="11" width="14.85546875" style="20" customWidth="1"/>
    <col min="12" max="12" width="60.7109375" customWidth="1"/>
  </cols>
  <sheetData>
    <row r="1" spans="1:12" ht="27.95" customHeight="1">
      <c r="A1" s="119" t="s">
        <v>86</v>
      </c>
      <c r="B1" s="121" t="s">
        <v>87</v>
      </c>
      <c r="C1" s="119" t="s">
        <v>88</v>
      </c>
      <c r="D1" s="115"/>
      <c r="E1" s="117"/>
      <c r="F1" s="119" t="s">
        <v>89</v>
      </c>
      <c r="G1" s="115"/>
      <c r="H1" s="117"/>
      <c r="I1" s="123" t="s">
        <v>90</v>
      </c>
      <c r="J1" s="115" t="s">
        <v>91</v>
      </c>
      <c r="K1" s="115" t="s">
        <v>92</v>
      </c>
      <c r="L1" s="117" t="s">
        <v>93</v>
      </c>
    </row>
    <row r="2" spans="1:12" ht="26.25" thickBot="1">
      <c r="A2" s="120"/>
      <c r="B2" s="122"/>
      <c r="C2" s="55" t="s">
        <v>94</v>
      </c>
      <c r="D2" s="56" t="s">
        <v>95</v>
      </c>
      <c r="E2" s="57" t="s">
        <v>96</v>
      </c>
      <c r="F2" s="55" t="s">
        <v>97</v>
      </c>
      <c r="G2" s="56" t="s">
        <v>98</v>
      </c>
      <c r="H2" s="57" t="s">
        <v>99</v>
      </c>
      <c r="I2" s="124"/>
      <c r="J2" s="116"/>
      <c r="K2" s="116"/>
      <c r="L2" s="118"/>
    </row>
    <row r="3" spans="1:12" s="13" customFormat="1" ht="246.95" customHeight="1" thickBot="1">
      <c r="A3" s="58" t="str">
        <f>'Alus (töö_fail)'!C10</f>
        <v>RM16 Infotehnoloogia teenuste toimepidevuse kadu</v>
      </c>
      <c r="B3" s="58" t="str">
        <f>'Alus (töö_fail)'!D10</f>
        <v>Keskkonna, organisatsiooni ja IT teenuste osutamisega seotud teenuste talituspidevusega (nt toide, side- ja tehnovõrgud) seotud teguritest põhjustatud intsidendid (käideldavus, terviklikkus, konfidentsiaalsus) ülikooli jaoks kriitiliste infosüsteemidega (nt majandustarkvara NAV, e-õppekeskkond Moodle, õppeinfosüsteem, kasutajate haldus Active Directory, jt.) põhjustavad olulisi häireid ülikooli tegevuses, mida ei suudeta operatiivselt lahendada ning mille tulemusel ülikooli põhitegevuses võib seiskuda või tekib oluline kahju.</v>
      </c>
      <c r="C3" s="58" t="str">
        <f>'Alus (töö_fail)'!E10</f>
        <v>* Väliste teenuste (elekter, side, tehnovõrgud jne) toimepidevuse kaost põhjustatud ülikooli IKT taristu ja teenuste toimimise intsidendid.
* Ülikooli IKT taristu ja teenuste intsitendid.
* Kasutajate ja töötajate teadmatuse ja hooletuse tõttu teenuse väärkasutus või andmekahjustus.
* Interneti vahendusel toimuvad piraatlus ja volitamata levitamine.
* Füüsiline kuritegevus, looduskatastroofid (torm, tulekahju, üleujutus) või infrastruktuuri rikked.</v>
      </c>
      <c r="D3" s="58" t="str">
        <f>'Alus (töö_fail)'!F10</f>
        <v>Nõrkused on kirjeldatud IT riskide hindamise tööriistades tuginedes ISO/IEC 27001 alusohtudele ja nõrkustele.</v>
      </c>
      <c r="E3" s="58" t="str">
        <f>'Alus (töö_fail)'!G10</f>
        <v>* Ülikooli toimimine (ärikriitilised protsessid ja neid toetavad IT teenused) on häiritud.
* Ülikooli usaldusväärsuse ja maine kadu.</v>
      </c>
      <c r="F3" s="59" t="str">
        <f>'Alus (töö_fail)'!H10</f>
        <v>Võimalik - 3</v>
      </c>
      <c r="G3" s="59" t="str">
        <f>'Alus (töö_fail)'!I10</f>
        <v>Oluline mõju - 4</v>
      </c>
      <c r="H3" s="59">
        <f>'Alus (töö_fail)'!J10</f>
        <v>12</v>
      </c>
      <c r="I3" s="59" t="str">
        <f>'Alus (töö_fail)'!K10</f>
        <v>Raul Hanson</v>
      </c>
      <c r="J3" s="59" t="str">
        <f>'Alus (töö_fail)'!L10</f>
        <v>Kantsler</v>
      </c>
      <c r="K3" s="59" t="str">
        <f>'Alus (töö_fail)'!M10</f>
        <v>Toimepidevuse risk</v>
      </c>
      <c r="L3" s="58" t="str">
        <f>'Alus (töö_fail)'!N10</f>
        <v>IT valdkonna riskihaldus meetmete rakendamine vastavalt ISO standarditele
ISO 27000:2020 Infotehnoloogia. Turbemeetodid. Infoturbe halduse süsteemid. Ülevaade ja sõnavara https://www.evs.ee/et/evs-en-iso-iec-27000-2020 
ISO 27001:2023  Infoturve, küberturve ja privaatsuskaitse. Infoturbe halduse süsteemid. Nõuded https://www.evs.ee/et/evs-en-iso-iec-27001-2023
ISO 27002:2022 Infoturve, küberturve ja privaatsuskaitse. Infoturvameetmed https://www.evs.ee/et/evs-en-iso-iec-27002-2022
ISO 27003:2021 Infotehnoloogia. Turbemeetodid. Infoturbe halduse süsteemid. Juhised https://www.evs.ee/et/evs-iso-iec-27003-2021
ISO 27005:2024  Infoturve, küberturve ja privaatsuskaitse. Infoturvariskide haldamise juhend https://www.evs.ee/et/evs-en-iso-iec-27005-2024</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DD2CB-1D4D-F74F-8A09-259CD6D75552}">
  <dimension ref="A1:L3"/>
  <sheetViews>
    <sheetView showGridLines="0" workbookViewId="0">
      <selection activeCell="C3" sqref="C3"/>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7" style="7" customWidth="1"/>
    <col min="7" max="7" width="15.140625" style="7" customWidth="1"/>
    <col min="8" max="8" width="10.85546875" style="7"/>
    <col min="9" max="9" width="14.28515625" style="7" customWidth="1"/>
    <col min="10" max="10" width="10.85546875" style="7"/>
    <col min="11" max="11" width="16.8554687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13.5" thickBot="1">
      <c r="A2" s="100"/>
      <c r="B2" s="102"/>
      <c r="C2" s="29" t="s">
        <v>94</v>
      </c>
      <c r="D2" s="30" t="s">
        <v>95</v>
      </c>
      <c r="E2" s="31" t="s">
        <v>96</v>
      </c>
      <c r="F2" s="29" t="s">
        <v>97</v>
      </c>
      <c r="G2" s="30" t="s">
        <v>98</v>
      </c>
      <c r="H2" s="31" t="s">
        <v>99</v>
      </c>
      <c r="I2" s="104"/>
      <c r="J2" s="95"/>
      <c r="K2" s="95"/>
      <c r="L2" s="98"/>
    </row>
    <row r="3" spans="1:12" ht="188.1" customHeight="1" thickBot="1">
      <c r="A3" s="32" t="str">
        <f>'Alus (töö_fail)'!C12</f>
        <v>RM19 Kriisivalmidus</v>
      </c>
      <c r="B3" s="28" t="str">
        <f>'Alus (töö_fail)'!D12</f>
        <v>Kriisivalmiduse puudulikkus seab ohtu ülikooli liikmeskonna elu ja ülikooli tegevuse jätkamise.</v>
      </c>
      <c r="C3" s="28" t="str">
        <f>'Alus (töö_fail)'!E12</f>
        <v>Ülikooli kontrolli alt väljas olevad või sisemised riskid realiseeruvad ja eskaleeruvad kriisitasemeni (nt sõda, looduskatastroof, laiaulatuslik tehniline rike, tõsine ohutusjuhtum), mis nõuab kiiret koordineeritud reageerimist ja tegevuse jätkamise korraldamist.</v>
      </c>
      <c r="D3" s="28" t="str">
        <f>'Alus (töö_fail)'!F12</f>
        <v>Ülikooli kriisivalmidus ei ole piisav: 
* kriisistsenaariumid ja tegevuskavad ei ole ajakohased ega kata peamisi kriisisituatsioone, 
* riskimeetmete tegelik toimivus pole tõendatud, 
* kriisiharjutusi tehakse ebapiisavalt ning 
* varude/ressursside ja nende juhtimise süsteem ei toeta kriisis tegutsemist.</v>
      </c>
      <c r="E3" s="28" t="str">
        <f>'Alus (töö_fail)'!G12</f>
        <v>Kriisisituatsioon väljub kontrolli alt, ülikooli tegevuse jätkamine katkeb või halveneb (õppetöö, teadustöö, tugiteenused) ning suureneb inimeste elu ja tervise ning vara märkimisväärse kahjustamise risk.</v>
      </c>
      <c r="F3" s="32" t="str">
        <f>'Alus (töö_fail)'!H12</f>
        <v>Vähetõenäoline - 2</v>
      </c>
      <c r="G3" s="32" t="str">
        <f>'Alus (töö_fail)'!I12</f>
        <v>Kriitiline mõju - 5</v>
      </c>
      <c r="H3" s="32">
        <f>'Alus (töö_fail)'!J12</f>
        <v>10</v>
      </c>
      <c r="I3" s="32" t="str">
        <f>'Alus (töö_fail)'!K12</f>
        <v>Raul Hanson</v>
      </c>
      <c r="J3" s="32" t="str">
        <f>'Alus (töö_fail)'!L12</f>
        <v>Kantsler</v>
      </c>
      <c r="K3" s="32" t="str">
        <f>'Alus (töö_fail)'!M12</f>
        <v>Toimepidevuse risk</v>
      </c>
      <c r="L3" s="28" t="str">
        <f>'Alus (töö_fail)'!N12</f>
        <v>M1. Äkkrünnaku ja ohuolukorras varjumisvõimaluste loomine. 
M2. (Endine R19.M13) Kriise ennetava talitluspidevuse/toimepidevuse meetmete parendamine, sh talitluspidevuse plaanide väljatöötamine ja ülikooli liikmeskonna koolitamine (sh hübriidkriisiks, looduskatastroofiks ja sõjaolukorraks valmistumine). (vaata kommentaari - RISK 16 ja RISK 26).
M3. Kriisikorralduse uuendamine, sh  häälteavitussüsteemi rakendamine.</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A729-FB0D-594C-9A96-939AFAA81DC1}">
  <dimension ref="A1:L3"/>
  <sheetViews>
    <sheetView showGridLines="0" workbookViewId="0">
      <selection activeCell="C3" sqref="C3"/>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0.85546875" style="7"/>
    <col min="7" max="7" width="14.7109375" style="7" customWidth="1"/>
    <col min="8" max="8" width="10.85546875" style="7"/>
    <col min="9" max="9" width="14.28515625" style="7" customWidth="1"/>
    <col min="10" max="10" width="10.85546875" style="7"/>
    <col min="11" max="11" width="17.14062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26.25" thickBot="1">
      <c r="A2" s="100"/>
      <c r="B2" s="102"/>
      <c r="C2" s="29" t="s">
        <v>94</v>
      </c>
      <c r="D2" s="30" t="s">
        <v>95</v>
      </c>
      <c r="E2" s="31" t="s">
        <v>96</v>
      </c>
      <c r="F2" s="29" t="s">
        <v>97</v>
      </c>
      <c r="G2" s="30" t="s">
        <v>98</v>
      </c>
      <c r="H2" s="31" t="s">
        <v>99</v>
      </c>
      <c r="I2" s="104"/>
      <c r="J2" s="95"/>
      <c r="K2" s="95"/>
      <c r="L2" s="98"/>
    </row>
    <row r="3" spans="1:12" s="12" customFormat="1" ht="268.5" customHeight="1" thickBot="1">
      <c r="A3" s="28" t="str">
        <f>'Alus (töö_fail)'!C13</f>
        <v>RM22 Hankerisk</v>
      </c>
      <c r="B3" s="28" t="str">
        <f>'Alus (töö_fail)'!D13</f>
        <v>Hankeprotsessi pikkuse, keerukuse ja eksimuste tõttu venivad soetused, lükkuvad edasi projektide/lepingute täitmisajad, muutuvad kulud abikõlbmatuks ja/või tekivad tagasinõuded.</v>
      </c>
      <c r="C3" s="28" t="str">
        <f>'Alus (töö_fail)'!E13</f>
        <v>* Hanketingimused ja rahastaja nõuded (sh abikõlblikkuse reeglid) on keerukad ja muutuvad.
* Hankevajaduse selgumine peale hankeplaani koostamist. 
* Hankemahu täitumist märgatakse liiga hilja.
* Hanked kuhjuvad, kuna rahastuse ajastus on ebaselge; rahastuse laekumisel tuleb korraga menetleda suur hulk hankeid*.*</v>
      </c>
      <c r="D3" s="28" t="str">
        <f>'Alus (töö_fail)'!F13</f>
        <v>* eadlikkus ja nõustamine on ebaühtlane, järelevalve/quality check ei tuvasta kõrvalekaldeid varakult ning ajasurve ja “kiire ostu” motivatsioon soodustavad ebakorrektseid lahendusi.
* Hankekomisjon hindab tehniliste tingimuste vastavust aeglaselt ning vastuse edastamine hankespetsialistile venib.</v>
      </c>
      <c r="E3" s="28" t="str">
        <f>'Alus (töö_fail)'!G13</f>
        <v>Hanked venivad või tuleb neid ümber teha, mis nihutab projektide/lepingute tähtaegu ja võib peatada tegevusi; osa kulusid muutub mitteabikõlblikuks või tekivad tagasinõuded ning hilisemates kontrollides/auditites suureneb märkuste ja täiendava halduskoormuse risk.</v>
      </c>
      <c r="F3" s="32" t="str">
        <f>'Alus (töö_fail)'!H13</f>
        <v>Võimalik - 3</v>
      </c>
      <c r="G3" s="32" t="str">
        <f>'Alus (töö_fail)'!I13</f>
        <v>Väike mõju - 2</v>
      </c>
      <c r="H3" s="32">
        <f>'Alus (töö_fail)'!J13</f>
        <v>6</v>
      </c>
      <c r="I3" s="32" t="str">
        <f>'Alus (töö_fail)'!K13</f>
        <v>Anu Sommer</v>
      </c>
      <c r="J3" s="32" t="str">
        <f>'Alus (töö_fail)'!L13</f>
        <v>Kantsler</v>
      </c>
      <c r="K3" s="32" t="str">
        <f>'Alus (töö_fail)'!M13</f>
        <v>Toimepidevuse risk</v>
      </c>
      <c r="L3" s="28" t="str">
        <f>'Alus (töö_fail)'!N13</f>
        <v>Pidevad tegevused, mis leevendavad või maandavad riski
M1. Hankeplaani koostamine 2x aastas, mis suurendab paindlikkust [Hankekord|https://oigusaktid.taltech.ee/hankekord/] määrab hanke korralduse.
M2. Hangete järjekorra haldamine vähendab hankespetsialisti töös tööde hakkimist, mis kiirendab hangete voogu.
M3. Regulaarsed koolitused ostjatele hankeprotsessist. Rõhuasetus, et iga projekti kavandamisel panna ka potentsiaalne hange hankeplaani. (seos projektide kavandamise protsessiga)
Arendustegevused
Täiendada hanke Jira pileti töövoogu nii, et oleks näha, kelle käes hange parajasti on. Sealt edasi suunata andmed ka Power BI sse juhi töölauale. (töös)
Ressursivajadus
Vaja lisaks 1 täiskohaga hankespetsialist (+48000 aastas)</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884E-1D63-0D45-BE54-EA13F254CEAF}">
  <dimension ref="A1:L3"/>
  <sheetViews>
    <sheetView showGridLines="0" workbookViewId="0">
      <selection activeCell="F3" sqref="F3"/>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5.140625" style="7" customWidth="1"/>
    <col min="7" max="7" width="14.42578125" style="7" customWidth="1"/>
    <col min="8" max="8" width="10.85546875" style="7"/>
    <col min="9" max="9" width="14.28515625" style="7" customWidth="1"/>
    <col min="10" max="10" width="10.85546875" style="7"/>
    <col min="11" max="11" width="14.4257812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13.5" thickBot="1">
      <c r="A2" s="100"/>
      <c r="B2" s="102"/>
      <c r="C2" s="29" t="s">
        <v>94</v>
      </c>
      <c r="D2" s="30" t="s">
        <v>95</v>
      </c>
      <c r="E2" s="31" t="s">
        <v>96</v>
      </c>
      <c r="F2" s="29" t="s">
        <v>97</v>
      </c>
      <c r="G2" s="30" t="s">
        <v>98</v>
      </c>
      <c r="H2" s="31" t="s">
        <v>99</v>
      </c>
      <c r="I2" s="104"/>
      <c r="J2" s="95"/>
      <c r="K2" s="95"/>
      <c r="L2" s="98"/>
    </row>
    <row r="3" spans="1:12" s="12" customFormat="1" ht="174" customHeight="1" thickBot="1">
      <c r="A3" s="28" t="str">
        <f>'Alus (töö_fail)'!C14</f>
        <v>RM26 Elektrivarustuse katkemise risk (Kinnisvara toimepidevus)</v>
      </c>
      <c r="B3" s="28" t="str">
        <f>'Alus (töö_fail)'!D14</f>
        <v>Voolukatkestused, võrguühenduse rikked või avariid kahjustavad IT-taristu, teadus- ja õppetaristute ning hoonete tehnosüsteemide töökindlust ning võivad põhjustada planeerimata kulutusi.</v>
      </c>
      <c r="C3" s="28" t="str">
        <f>'Alus (töö_fail)'!E14</f>
        <v>Välised elektrikatkestused (sh mikrokatkestused ja pingekõikumised) ning ülikooli elektritoidet tagavate süsteemide ja seadmete rikked/avariid põhjustavad toite- ja võrguühenduse katkestusi või kvaliteedihäireid, mis mõjutavad IT-taristut, õppe- ja teadustaristut ning hoonete tehnosüsteeme.</v>
      </c>
      <c r="D3" s="28" t="str">
        <f>'Alus (töö_fail)'!F14</f>
        <v>Ülikool sõltub kriitiliste teenuste toimimisel välisest elektrivarustusest ning taristu töökindlus ja kaitsemeetmed (nt varutoide, automaatika, hooldus ja rikkekindlus) ei pruugi olla piisavad, et katkestusi ja pingehäireid ohjata; lisaks ei kata kindlustuslahendused kõiki võimalikke kahjusenaariume.</v>
      </c>
      <c r="E3" s="28" t="str">
        <f>'Alus (töö_fail)'!G14</f>
        <v>Kriitilised süsteemid ja seadmed (sh kliima- ja serveriruumid) seiskuvad või töötavad vales režiimis, mille tõttu katkeb tavapärane töö ning võivad tekkida seadmete rikked ja andmekadu; teadus- ja õppeprotsessid peatuvad või kannatavad ning tekivad planeerimatud kulud (sh remont/asendused ja võimalikud kindlustusega katmata kahjud).</v>
      </c>
      <c r="F3" s="32" t="str">
        <f>'Alus (töö_fail)'!H14</f>
        <v>Tõenäoline - 4</v>
      </c>
      <c r="G3" s="32" t="str">
        <f>'Alus (töö_fail)'!I14</f>
        <v>Väike mõju - 2</v>
      </c>
      <c r="H3" s="32">
        <f>'Alus (töö_fail)'!J14</f>
        <v>8</v>
      </c>
      <c r="I3" s="32" t="str">
        <f>'Alus (töö_fail)'!K14</f>
        <v>Riina Uska</v>
      </c>
      <c r="J3" s="32" t="str">
        <f>'Alus (töö_fail)'!L14</f>
        <v>Kantsler</v>
      </c>
      <c r="K3" s="32" t="str">
        <f>'Alus (töö_fail)'!M14</f>
        <v>Toimepidevuse risk</v>
      </c>
      <c r="L3" s="28" t="str">
        <f>'Alus (töö_fail)'!N14</f>
        <v>M1. Vananevate või avariiliste seadmete (jahutusseadmed, kütteseadmed) asendamise finantseerimise kindlustamine (finantsskeemi täiendamine). 
M2. Valve-läbipääsusüsteemidel on autonoomne toide 12-24 tundi. 
M3. Kõrge riskitasemega ruumidele, sh laboritele, kavandada kontekstispetsiifilised meetmed riskisündmuste ennetamiseks ja tagajärgede likvideerimiseks riski realiseerumisel.</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E8EB-78AD-D543-AA40-56FCEDE18ECE}">
  <dimension ref="A1:L3"/>
  <sheetViews>
    <sheetView showGridLines="0" workbookViewId="0">
      <selection activeCell="D26" sqref="D26"/>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5.140625" style="7" customWidth="1"/>
    <col min="7" max="7" width="14.28515625" style="7" customWidth="1"/>
    <col min="8" max="8" width="10.85546875" style="7"/>
    <col min="9" max="9" width="14.28515625" style="7" customWidth="1"/>
    <col min="10" max="10" width="10.85546875" style="7"/>
    <col min="11" max="11" width="16.14062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13.5" thickBot="1">
      <c r="A2" s="100"/>
      <c r="B2" s="102"/>
      <c r="C2" s="29" t="s">
        <v>94</v>
      </c>
      <c r="D2" s="30" t="s">
        <v>95</v>
      </c>
      <c r="E2" s="31" t="s">
        <v>96</v>
      </c>
      <c r="F2" s="29" t="s">
        <v>97</v>
      </c>
      <c r="G2" s="30" t="s">
        <v>98</v>
      </c>
      <c r="H2" s="31" t="s">
        <v>99</v>
      </c>
      <c r="I2" s="104"/>
      <c r="J2" s="95"/>
      <c r="K2" s="95"/>
      <c r="L2" s="98"/>
    </row>
    <row r="3" spans="1:12" s="12" customFormat="1" ht="194.1" customHeight="1" thickBot="1">
      <c r="A3" s="28" t="str">
        <f>'Alus (töö_fail)'!C15</f>
        <v>RM27 Töötajaskonna vaimse tervise risk (sisekliima ja vaimne tervis)</v>
      </c>
      <c r="B3" s="28" t="str">
        <f>'Alus (töö_fail)'!D15</f>
        <v>Halb töökeskkond ja ebavõrdne kohtlemine liikmeskonna hulgas (võib kaasa tuua) sisekliima halvenemise, üksikisikute vaimse tervise häired ja ülikoolile mainekahju.</v>
      </c>
      <c r="C3" s="28" t="str">
        <f>'Alus (töö_fail)'!E15</f>
        <v>Töökorralduse muutused, suur töökoormus ja pingeline suhtluskultuur (sh ebaõiglane kohtlemine ja võimalik diskrimineerimine) suurendavad psühhosotsiaalsete riskide teket ning võivad viia konflikti, stressi ja vaimse tervise probleemideni.</v>
      </c>
      <c r="D3" s="28" t="str">
        <f>'Alus (töö_fail)'!F15</f>
        <v>Ülikoolil ei ole piisavalt ühtlast ja toimivat ennetus- ning tugisüsteemi psühhosotsiaalsete riskide juhtimiseks: turvatunne võib olla nõrk, teadlikkus ja oskused pingeolukordadega toimetulekuks on ebaühtlased, juhtimis- ja sekkumispraktikad ei ole järjepidevad ning vaimse tervise murede varajane märkamine ja käsitlemine võib hilineda.</v>
      </c>
      <c r="E3" s="28" t="str">
        <f>'Alus (töö_fail)'!G15</f>
        <v>Töö tulemuslikkus ja koostöö halvenevad, töötajate rahulolu ja motivatsioon langevad ning kasvab töölt lahkumise risk; võivad tekkida töövaidlused ja avalik mainekahju ning üksikisikute vaimse tervise häired suurenevad.</v>
      </c>
      <c r="F3" s="32" t="str">
        <f>'Alus (töö_fail)'!H15</f>
        <v>Tõenäoline - 4</v>
      </c>
      <c r="G3" s="32" t="str">
        <f>'Alus (töö_fail)'!I15</f>
        <v>Väike mõju - 2</v>
      </c>
      <c r="H3" s="32">
        <f>'Alus (töö_fail)'!J15</f>
        <v>8</v>
      </c>
      <c r="I3" s="32" t="str">
        <f>'Alus (töö_fail)'!K15</f>
        <v>Tea Trahov</v>
      </c>
      <c r="J3" s="32" t="str">
        <f>'Alus (töö_fail)'!L15</f>
        <v>Kantsler</v>
      </c>
      <c r="K3" s="32" t="str">
        <f>'Alus (töö_fail)'!M15</f>
        <v>Toimepidevuse risk</v>
      </c>
      <c r="L3" s="28" t="str">
        <f>'Alus (töö_fail)'!N15</f>
        <v>M1. Arendatakse välja nõustajate võrgustik oma töötajate jaoks ja võrgustiku ajakohasena ja töövõimelisena hoidmine. (nõustajad on koolitatud)
M2. Nõustamisteenuste kättesaadavuse taseme hoidmine.
M3. Täiendavad koolitused ja teadlikkuse kasvatamine organisatsioonis: a) Töötajate ja juhtide koolitamine tööstressi, konfliktide lahendamise, võrdse kohtlemise ja vaimse tervise vallas; b) Olukorrateadlikkuse tõstmine juhtumite, statistika ja parimate praktikate kajastamise abil; c)Hea tava tutvustamine seminaride ja infotundidega (vaata kommentaari - head tavad).</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9E495-1B9C-1043-A9A9-456F7F27AF86}">
  <dimension ref="A1:L3"/>
  <sheetViews>
    <sheetView showGridLines="0" workbookViewId="0">
      <selection activeCell="D30" sqref="D30"/>
    </sheetView>
  </sheetViews>
  <sheetFormatPr defaultColWidth="11.42578125" defaultRowHeight="12.75"/>
  <cols>
    <col min="1" max="1" width="38.28515625" style="60" customWidth="1"/>
    <col min="2" max="2" width="39.85546875" style="60" customWidth="1"/>
    <col min="3" max="3" width="39.28515625" style="60" customWidth="1"/>
    <col min="4" max="4" width="42.7109375" style="60" customWidth="1"/>
    <col min="5" max="5" width="45.7109375" style="60" customWidth="1"/>
    <col min="6" max="6" width="14.42578125" style="67" customWidth="1"/>
    <col min="7" max="7" width="17.5703125" style="67" customWidth="1"/>
    <col min="8" max="8" width="10.85546875" style="67"/>
    <col min="9" max="9" width="14.28515625" style="67" customWidth="1"/>
    <col min="10" max="10" width="10.85546875" style="67"/>
    <col min="11" max="11" width="18.28515625" style="67" customWidth="1"/>
    <col min="12" max="12" width="60.7109375" style="60" customWidth="1"/>
    <col min="13" max="16384" width="11.42578125" style="60"/>
  </cols>
  <sheetData>
    <row r="1" spans="1:12" ht="27.95" customHeight="1">
      <c r="A1" s="129" t="s">
        <v>86</v>
      </c>
      <c r="B1" s="131" t="s">
        <v>87</v>
      </c>
      <c r="C1" s="129" t="s">
        <v>88</v>
      </c>
      <c r="D1" s="125"/>
      <c r="E1" s="127"/>
      <c r="F1" s="129" t="s">
        <v>89</v>
      </c>
      <c r="G1" s="125"/>
      <c r="H1" s="127"/>
      <c r="I1" s="133" t="s">
        <v>90</v>
      </c>
      <c r="J1" s="125" t="s">
        <v>91</v>
      </c>
      <c r="K1" s="125" t="s">
        <v>92</v>
      </c>
      <c r="L1" s="127" t="s">
        <v>93</v>
      </c>
    </row>
    <row r="2" spans="1:12" ht="26.25" thickBot="1">
      <c r="A2" s="130"/>
      <c r="B2" s="132"/>
      <c r="C2" s="61" t="s">
        <v>94</v>
      </c>
      <c r="D2" s="62" t="s">
        <v>95</v>
      </c>
      <c r="E2" s="63" t="s">
        <v>96</v>
      </c>
      <c r="F2" s="61" t="s">
        <v>97</v>
      </c>
      <c r="G2" s="62" t="s">
        <v>98</v>
      </c>
      <c r="H2" s="63" t="s">
        <v>99</v>
      </c>
      <c r="I2" s="134"/>
      <c r="J2" s="126"/>
      <c r="K2" s="126"/>
      <c r="L2" s="128"/>
    </row>
    <row r="3" spans="1:12" s="66" customFormat="1" ht="280.5" customHeight="1" thickBot="1">
      <c r="A3" s="64" t="str">
        <f>'Alus (töö_fail)'!C16</f>
        <v>RM29 Tööohutuse süsteemi risk (sh laborites)</v>
      </c>
      <c r="B3" s="64" t="str">
        <f>'Alus (töö_fail)'!D16</f>
        <v>Tööohutusnõuete eiramine võib põhjustada raskeid tööõnnetusi ja vahejuhtumeid, mille tagajärjel võivad töötajad kaotada osaliselt või täielikult töövõime ning kannatada võib ka ülikooli maine. Ülikooli inventari kahjustamine võib katkestada või seisata tööprotsessid.</v>
      </c>
      <c r="C3" s="64" t="str">
        <f>'Alus (töö_fail)'!E16</f>
        <v>Tööprotsessides, sh laborites ja tehnilistes ruumides, tekivad ohtlikud ja kiiresti muutuvad olukorrad (inimkäitumise, seadmete, kemikaalide, töövõtete või keskkonnatingimuste tõttu), mis suurendavad õnnetuste ja vahejuhtumite tõenäosust.</v>
      </c>
      <c r="D3" s="64" t="str">
        <f>'Alus (töö_fail)'!F16</f>
        <v>Tööohutuse juhtimine ei ole piisavalt küps: 
* töötajate ja tudengite tööohutusalased teadmised ja oskused on ebaühtlased ning juhendamine puudulik; 
* ohutusmeetmeid rakendatakse osaliselt formaalselt;
* riskihindamine ja ohutusjuhendid ei hoita ajakohased 
* järelevalve ja õppimine vahejuhtumitest ei vähenda riske piisavalt kiiresti;
* ülevaade laborite sisseseade, kemikaalide muu sarnase ei ole alati ajakohane (puudub vastav infosüsteem).</v>
      </c>
      <c r="E3" s="64" t="str">
        <f>'Alus (töö_fail)'!G16</f>
        <v>Toimuvad tööõnnetused või tõsised vahejuhtumid, mis põhjustavad tervise- ja materiaalset kahju ning töövõime langust. Häiritud või kahjustatud inventari tõttu kannatavad tööprotsessid. Väheneb töötajate ja üliõpilaste turva- ja kindlustunne ning rahulolu, suureneb järelevalveorganite ettekirjutuste või trahvide risk ning avalikkuse tähelepanu korral võib kaasneda mainekahju</v>
      </c>
      <c r="F3" s="65" t="str">
        <f>'Alus (töö_fail)'!H16</f>
        <v>Võimalik - 3</v>
      </c>
      <c r="G3" s="65" t="str">
        <f>'Alus (töö_fail)'!I16</f>
        <v>Mõõdukas mõju - 3</v>
      </c>
      <c r="H3" s="65">
        <f>'Alus (töö_fail)'!J16</f>
        <v>9</v>
      </c>
      <c r="I3" s="65" t="str">
        <f>'Alus (töö_fail)'!K16</f>
        <v>Brita Laurfeld</v>
      </c>
      <c r="J3" s="65" t="str">
        <f>'Alus (töö_fail)'!L16</f>
        <v>Kantsler</v>
      </c>
      <c r="K3" s="65" t="str">
        <f>'Alus (töö_fail)'!M16</f>
        <v>Toimepidevuse risk</v>
      </c>
      <c r="L3" s="64" t="str">
        <f>'Alus (töö_fail)'!N16</f>
        <v>M1. Tööohutuse valdkonnaga seotud erinevad tegevused:  Tööohutuse alane seire – keskne riskianalüüside läbiviimine ja parendustegevuskavade jälgimine koostöös üksustega (senise praktika järgi on see olnud üksuse kohustus aga see meil küll edasi ei vii). Tööheaolukeskus teeb üksuste põhiseid riskianalüüse
- tööohutuse tagamiseks on üksustesse vaja täiendavat inimressurssi – töötajaid, kes vastutavad laborite ja teiste kõrgendatud riskiga töökohtade tööohutuse korraldamise, juhendamise ja nõuete järgimise eest.
M2.  Tööohutuse valdkonnaga seotud erinevad tegevused:   Tööohutuse ja töötervishoiu alase koolitamise ja juhendamise e-keskkonna kasutuselevõtt nii uute töötajate ja laboreid kasutavate töötajate ning tudengite jaoks. Töötervishoiu ja tööohutuse korraldamise eeskirja ajakohasena hoidmine.
M3. Digitaalse aruandluse lahendus, mis aitaks paremini puuduste kõrvaldamisel järge pidada ( exceli põhine praegu) vajab arendust 
M4. Laborite ja eriruumide ühtse andmebaasi loomine ja ajakohasena hoidmine, mis koondab info laborite, ruumide, vastutavate isikute ning tööohutusega seotud nõuete kohta</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630EF-9E82-2549-B18B-4A472FCDA079}">
  <dimension ref="A1:L3"/>
  <sheetViews>
    <sheetView showGridLines="0" workbookViewId="0">
      <selection activeCell="D22" sqref="D22"/>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3.5703125" style="7" customWidth="1"/>
    <col min="7" max="7" width="15.140625" style="7" customWidth="1"/>
    <col min="8" max="8" width="10.85546875" style="7"/>
    <col min="9" max="9" width="14.28515625" style="7" customWidth="1"/>
    <col min="10" max="10" width="14.140625" style="7" customWidth="1"/>
    <col min="11" max="11" width="1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26.25" thickBot="1">
      <c r="A2" s="100"/>
      <c r="B2" s="102"/>
      <c r="C2" s="29" t="s">
        <v>94</v>
      </c>
      <c r="D2" s="30" t="s">
        <v>95</v>
      </c>
      <c r="E2" s="31" t="s">
        <v>96</v>
      </c>
      <c r="F2" s="29" t="s">
        <v>97</v>
      </c>
      <c r="G2" s="30" t="s">
        <v>98</v>
      </c>
      <c r="H2" s="31" t="s">
        <v>99</v>
      </c>
      <c r="I2" s="104"/>
      <c r="J2" s="95"/>
      <c r="K2" s="95"/>
      <c r="L2" s="98"/>
    </row>
    <row r="3" spans="1:12" s="12" customFormat="1" ht="237" customHeight="1" thickBot="1">
      <c r="A3" s="28" t="str">
        <f>'Alus (töö_fail)'!C19</f>
        <v>RM35 AI kasutamisega seotud riskid</v>
      </c>
      <c r="B3" s="28" t="str">
        <f>'Alus (töö_fail)'!D19</f>
        <v>AI kasutamisega seotud riskid ülikoolis hõlmavad nii AI väärkasutust kui ka AI võimaluste kasutamata jätmist, mis võivad kahjustada andmete turvalisust, õppe ja teaduse usaldusväärsust, otsuste kvaliteeti ning ülikooli arenguvõimet.</v>
      </c>
      <c r="C3" s="28" t="str">
        <f>'Alus (töö_fail)'!E19</f>
        <v>* AI-vahendid levivad kiiresti õppe-, teadus- ja juhtimistöös ning nende tegelik kasutus ei ole ülikoolile täielikult nähtav ega kontrollitav.
* Välised AI-teenused võivad töödelda neisse sisestatud andmeid väljaspool ülikooli kontrolli.
* AI-vahendite väljund võib olla ebatäpne, kallutatud, läbipaistmatu või teaduslikult valideerimata.
* Kasvab surve kasutada AI-d töö kiirendamiseks ka olukordades, kus kontroll, põhjendatus või vastutus ei ole piisavalt tagatud.
* AI tehnoloogia kiire areng muudab töö-, õppe- ja teadusprotsesse kiiremini, kui ülikool suudab kohaneda.</v>
      </c>
      <c r="D3" s="28" t="str">
        <f>'Alus (töö_fail)'!F19</f>
        <v>* Ülikooli AI kasutamise reeglid ja juhendid ei pruugi katta kõiki võimalike juhtumeid.
* Töötajatel, õppejõududel, teadlastel ja üliõpilastel ei ole ühtlast arusaama AI kasutamise piiridest, riskidest ja vastutusest.
* Puuduvad piisavad meetmed, et hinnata AI-väljundi usaldusväärsust, dokumenteerida selle kasutust ja tagada inimese sisuline kontroll.
* Andmete tundlikkuse, lubatud tööriistade ja andmekasutuse reeglite rakendamine on ebaühtlane.
* Ülikoolis puudub piisav võimekus AI võimalusi õigeaegselt ära tunda, hinnata ja rakendada.</v>
      </c>
      <c r="E3" s="28" t="str">
        <f>'Alus (töö_fail)'!G19</f>
        <v>* Üliõpilaste, teadlaste või koostööpartnerite andmed (nt uurimisandmed, isikuandmed) lekivad või satuvad kolmandate osapoolte valdusse.
* Väheneb usaldus õpitulemuste, hindamise, kraadide ja teadustulemuste usaldusväärsuse vastu.
* Teadus- või juhtimisotsused võivad tugineda vigastele, kallutatud või ebapiisavalt põhjendatud tulemustele.
* Võib aset leida ebaõiglane kohtlemine või diskrimineerimine.
* Ülikoolile võib tekkida mainekahju või õiguslik vastutus.
* AI tehnoloogia kasutamisest tulenevad arenguvõimalused jäävad kasutamata.</v>
      </c>
      <c r="F3" s="32" t="str">
        <f>'Alus (töö_fail)'!H19</f>
        <v>Võimalik - 3</v>
      </c>
      <c r="G3" s="32" t="str">
        <f>'Alus (töö_fail)'!I19</f>
        <v>Oluline mõju - 4</v>
      </c>
      <c r="H3" s="32">
        <f>'Alus (töö_fail)'!J19</f>
        <v>12</v>
      </c>
      <c r="I3" s="32" t="str">
        <f>'Alus (töö_fail)'!K19</f>
        <v>Kristel Kriisa</v>
      </c>
      <c r="J3" s="32" t="str">
        <f>'Alus (töö_fail)'!L19</f>
        <v>Õppeprorektor</v>
      </c>
      <c r="K3" s="32" t="str">
        <f>'Alus (töö_fail)'!M19</f>
        <v>Toimepidevuse risk</v>
      </c>
      <c r="L3" s="28" t="str">
        <f>'Alus (töö_fail)'!N19</f>
        <v>Pidevad tegevused riski leevendamiseks või maandamiseks.
* [Ülikooli AI veebilehe|https://ai.taltech.ee/] ajakohasena hoidmine 
* AI pädevuse tõstmise koolitused ülikooli personalile ([sisekoolitused|https://self-service.taltech.ee/training#54488])
* AI nõukoda
* AI eetilise ja vastutustundliku kasutamise töögrupp
* Koordineerida, et AI teemade käsitlus oleks igapäevaste tööde loomulik osa
Arendustegevused meetme leevendamiseks või maandamiseks
* AI kasutamise poliitika koostamine IT osakond (06.26)
* Turvalise arenduskeskkonna (andmeruumi) loomine (planeerimisel)
* Riskijuhtimise loogika jõustamine AI lahenduste loomisel kasutamisel: Mida iganes tehakse, hinnatakse tegevuse võimalikke riske. (läheb AI kasutamise poliitika sisse (tuleb kontrollida kas saab)</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0A2D-859F-0742-808A-5D74D160F9A8}">
  <dimension ref="A1:L3"/>
  <sheetViews>
    <sheetView showGridLines="0" workbookViewId="0">
      <selection activeCell="C20" sqref="C20"/>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0.85546875" style="7"/>
    <col min="7" max="7" width="18.42578125" style="7" customWidth="1"/>
    <col min="8" max="8" width="10.85546875" style="7"/>
    <col min="9" max="9" width="14.28515625" style="7" customWidth="1"/>
    <col min="10" max="10" width="10.85546875" style="7"/>
    <col min="11" max="11" width="17.8554687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26.25" thickBot="1">
      <c r="A2" s="100"/>
      <c r="B2" s="102"/>
      <c r="C2" s="29" t="s">
        <v>94</v>
      </c>
      <c r="D2" s="30" t="s">
        <v>95</v>
      </c>
      <c r="E2" s="31" t="s">
        <v>96</v>
      </c>
      <c r="F2" s="29" t="s">
        <v>97</v>
      </c>
      <c r="G2" s="30" t="s">
        <v>98</v>
      </c>
      <c r="H2" s="31" t="s">
        <v>99</v>
      </c>
      <c r="I2" s="104"/>
      <c r="J2" s="95"/>
      <c r="K2" s="95"/>
      <c r="L2" s="98"/>
    </row>
    <row r="3" spans="1:12" s="12" customFormat="1" ht="183.75" customHeight="1" thickBot="1">
      <c r="A3" s="28" t="str">
        <f>'Alus (töö_fail)'!C17</f>
        <v>RM31 Ülikooli tulubaasi vähenemise risk</v>
      </c>
      <c r="B3" s="28" t="str">
        <f>'Alus (töö_fail)'!D17</f>
        <v>Ülikooli tulubaasi vähenemine (riigipoolse rahastuse ja/ või teadusprojektide mahu vähenemine), rahastamispõhimõtete muutused (riigipoolse rahastuspõhimõtete muudatused ja/ või projektimeetmete muudatused) tingivad vajaduse rakendada üleülikoolilisi sekkumismeetmeid kokkuhoiu saavutamiseks.
[Finantseeskiri|https://oigusaktid.taltech.ee/finantseeskiri/]</v>
      </c>
      <c r="C3" s="28" t="str">
        <f>'Alus (töö_fail)'!E17</f>
        <v>* Ülikooli tulubaasi vähenemine üldiselt või valdkondlikult (nt HTM eelarve kärped, projektide mahu langus, klientide-tellijate äralangemine vähemalt 20%)
* Väliste kulude või tööjõuturu palgatasemete hüppeline kasv lühikese aja jooksul.</v>
      </c>
      <c r="D3" s="28" t="str">
        <f>'Alus (töö_fail)'!F17</f>
        <v>Ülikooli vabad reservid on killustunud ning neid pole võiamaik lihtsalt trsentraalselt kasutada riski realiseerumisel.</v>
      </c>
      <c r="E3" s="28" t="str">
        <f>'Alus (töö_fail)'!G17</f>
        <v xml:space="preserve">
* Ülikooli ülesannete täitmine plaanitud mahus ei ole enam võimalik
* Ülikool ei suuda võetud finants kohustusi (sh töölepingud) täita</v>
      </c>
      <c r="F3" s="32" t="str">
        <f>'Alus (töö_fail)'!H17</f>
        <v>Võimalik - 3</v>
      </c>
      <c r="G3" s="32" t="str">
        <f>'Alus (töö_fail)'!I17</f>
        <v>Mõõdukas mõju - 3</v>
      </c>
      <c r="H3" s="32">
        <f>'Alus (töö_fail)'!J17</f>
        <v>9</v>
      </c>
      <c r="I3" s="32" t="str">
        <f>'Alus (töö_fail)'!K17</f>
        <v>Heiki Raadik</v>
      </c>
      <c r="J3" s="32" t="str">
        <f>'Alus (töö_fail)'!L17</f>
        <v>Rektor</v>
      </c>
      <c r="K3" s="32" t="str">
        <f>'Alus (töö_fail)'!M17</f>
        <v>Väliskeskkonna risk</v>
      </c>
      <c r="L3" s="28" t="str">
        <f>'Alus (töö_fail)'!N17</f>
        <v>M1. Tsentraalselt otsused rektoraadi tasemle kulude kokkuhoidmiseks ja resursside optimaalsemateks kasutamiseks (kinnisvara, ruumikasutus, säästlikkus jne)  
M2.Tsentraalsed otsused rektoraadi tasemel tegevuste jätkamiseks või lõpetamiseks, tagamaks ülikooli põhiülesannete täitmine parimal viisil hetkel kättesaadavate ressursside baasil
M3. Reservide koondamine keskele, katmaks vähenenud tulubaasi mõju</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D55E-15AC-FE4A-8D5F-F335FF8C1596}">
  <dimension ref="A1:L17"/>
  <sheetViews>
    <sheetView showGridLines="0" workbookViewId="0">
      <selection activeCell="H6" sqref="H6"/>
    </sheetView>
  </sheetViews>
  <sheetFormatPr defaultColWidth="8.85546875" defaultRowHeight="15"/>
  <cols>
    <col min="1" max="1" width="8.85546875" style="85"/>
    <col min="2" max="2" width="53.7109375" style="85" customWidth="1"/>
    <col min="3" max="3" width="171.7109375" style="85" customWidth="1"/>
    <col min="4" max="4" width="22.42578125" style="85" customWidth="1"/>
    <col min="5" max="5" width="10.7109375" style="85" customWidth="1"/>
    <col min="6" max="12" width="27.7109375" style="85" customWidth="1"/>
    <col min="13" max="16384" width="8.85546875" style="85"/>
  </cols>
  <sheetData>
    <row r="1" spans="1:12" ht="15.75">
      <c r="B1" s="86" t="s">
        <v>28</v>
      </c>
      <c r="C1" s="87"/>
    </row>
    <row r="2" spans="1:12" ht="15.75">
      <c r="B2" s="88"/>
    </row>
    <row r="3" spans="1:12" ht="15.75">
      <c r="A3" s="84"/>
      <c r="B3" s="68" t="s">
        <v>29</v>
      </c>
      <c r="C3" s="84"/>
      <c r="D3" s="84"/>
      <c r="E3" s="68" t="s">
        <v>30</v>
      </c>
    </row>
    <row r="4" spans="1:12" ht="31.5">
      <c r="A4" s="84"/>
      <c r="B4" s="69" t="s">
        <v>31</v>
      </c>
      <c r="C4" s="70" t="s">
        <v>32</v>
      </c>
      <c r="D4" s="84"/>
      <c r="E4" s="71"/>
      <c r="F4" s="72" t="s">
        <v>33</v>
      </c>
      <c r="G4" s="72" t="s">
        <v>34</v>
      </c>
      <c r="H4" s="72" t="s">
        <v>35</v>
      </c>
      <c r="I4" s="72" t="s">
        <v>243</v>
      </c>
      <c r="J4" s="72" t="s">
        <v>244</v>
      </c>
      <c r="K4" s="72" t="s">
        <v>36</v>
      </c>
      <c r="L4" s="72" t="s">
        <v>37</v>
      </c>
    </row>
    <row r="5" spans="1:12" ht="30">
      <c r="A5" s="84"/>
      <c r="B5" s="73" t="s">
        <v>38</v>
      </c>
      <c r="C5" s="74" t="s">
        <v>39</v>
      </c>
      <c r="D5" s="84"/>
      <c r="E5" s="75">
        <v>5</v>
      </c>
      <c r="F5" s="76" t="s">
        <v>40</v>
      </c>
      <c r="G5" s="76" t="s">
        <v>41</v>
      </c>
      <c r="H5" s="76" t="s">
        <v>42</v>
      </c>
      <c r="I5" s="76" t="s">
        <v>43</v>
      </c>
      <c r="J5" s="76" t="s">
        <v>43</v>
      </c>
      <c r="K5" s="76" t="s">
        <v>44</v>
      </c>
      <c r="L5" s="76" t="s">
        <v>45</v>
      </c>
    </row>
    <row r="6" spans="1:12" ht="30">
      <c r="A6" s="84"/>
      <c r="B6" s="73" t="s">
        <v>46</v>
      </c>
      <c r="C6" s="74" t="s">
        <v>47</v>
      </c>
      <c r="D6" s="84"/>
      <c r="E6" s="77">
        <v>4</v>
      </c>
      <c r="F6" s="78" t="s">
        <v>48</v>
      </c>
      <c r="G6" s="78" t="s">
        <v>49</v>
      </c>
      <c r="H6" s="78" t="s">
        <v>50</v>
      </c>
      <c r="I6" s="78" t="s">
        <v>51</v>
      </c>
      <c r="J6" s="78" t="s">
        <v>52</v>
      </c>
      <c r="K6" s="78" t="s">
        <v>53</v>
      </c>
      <c r="L6" s="78" t="s">
        <v>54</v>
      </c>
    </row>
    <row r="7" spans="1:12" ht="30">
      <c r="A7" s="84"/>
      <c r="B7" s="73" t="s">
        <v>55</v>
      </c>
      <c r="C7" s="74" t="s">
        <v>56</v>
      </c>
      <c r="D7" s="84"/>
      <c r="E7" s="75">
        <v>3</v>
      </c>
      <c r="F7" s="76" t="s">
        <v>57</v>
      </c>
      <c r="G7" s="76" t="s">
        <v>58</v>
      </c>
      <c r="H7" s="76" t="s">
        <v>59</v>
      </c>
      <c r="I7" s="76" t="s">
        <v>51</v>
      </c>
      <c r="J7" s="76" t="s">
        <v>60</v>
      </c>
      <c r="K7" s="76" t="s">
        <v>61</v>
      </c>
      <c r="L7" s="76" t="s">
        <v>62</v>
      </c>
    </row>
    <row r="8" spans="1:12" ht="30">
      <c r="A8" s="84"/>
      <c r="B8" s="73" t="s">
        <v>63</v>
      </c>
      <c r="C8" s="74" t="s">
        <v>64</v>
      </c>
      <c r="D8" s="84"/>
      <c r="E8" s="77">
        <v>2</v>
      </c>
      <c r="F8" s="78" t="s">
        <v>65</v>
      </c>
      <c r="G8" s="78" t="s">
        <v>66</v>
      </c>
      <c r="H8" s="78" t="s">
        <v>67</v>
      </c>
      <c r="I8" s="78" t="s">
        <v>68</v>
      </c>
      <c r="J8" s="78" t="s">
        <v>69</v>
      </c>
      <c r="K8" s="78" t="s">
        <v>62</v>
      </c>
      <c r="L8" s="78" t="s">
        <v>62</v>
      </c>
    </row>
    <row r="9" spans="1:12" ht="15.75">
      <c r="A9" s="84"/>
      <c r="B9" s="73" t="s">
        <v>70</v>
      </c>
      <c r="C9" s="74" t="s">
        <v>71</v>
      </c>
      <c r="D9" s="84"/>
      <c r="E9" s="75">
        <v>1</v>
      </c>
      <c r="F9" s="76" t="s">
        <v>65</v>
      </c>
      <c r="G9" s="76" t="s">
        <v>72</v>
      </c>
      <c r="H9" s="76" t="s">
        <v>73</v>
      </c>
      <c r="I9" s="76" t="s">
        <v>74</v>
      </c>
      <c r="J9" s="76" t="s">
        <v>69</v>
      </c>
      <c r="K9" s="76" t="s">
        <v>62</v>
      </c>
      <c r="L9" s="76" t="s">
        <v>62</v>
      </c>
    </row>
    <row r="10" spans="1:12" ht="15.75">
      <c r="A10" s="84"/>
      <c r="B10" s="79"/>
      <c r="C10" s="84"/>
      <c r="D10" s="84"/>
    </row>
    <row r="11" spans="1:12" ht="15.75">
      <c r="A11" s="84"/>
      <c r="B11" s="80" t="s">
        <v>75</v>
      </c>
      <c r="C11" s="69" t="s">
        <v>76</v>
      </c>
      <c r="D11" s="84"/>
    </row>
    <row r="12" spans="1:12" ht="150">
      <c r="A12" s="84"/>
      <c r="B12" s="81" t="s">
        <v>77</v>
      </c>
      <c r="C12" s="82" t="s">
        <v>78</v>
      </c>
      <c r="D12" s="84"/>
    </row>
    <row r="13" spans="1:12" ht="135">
      <c r="A13" s="84"/>
      <c r="B13" s="81" t="s">
        <v>79</v>
      </c>
      <c r="C13" s="83" t="s">
        <v>80</v>
      </c>
      <c r="D13" s="84"/>
    </row>
    <row r="14" spans="1:12" ht="120">
      <c r="A14" s="84"/>
      <c r="B14" s="81" t="s">
        <v>81</v>
      </c>
      <c r="C14" s="83" t="s">
        <v>82</v>
      </c>
      <c r="D14" s="84"/>
    </row>
    <row r="15" spans="1:12" ht="114.75" customHeight="1">
      <c r="A15" s="84"/>
      <c r="B15" s="81" t="s">
        <v>83</v>
      </c>
      <c r="C15" s="83" t="s">
        <v>84</v>
      </c>
      <c r="D15" s="84"/>
    </row>
    <row r="16" spans="1:12" ht="104.25" customHeight="1">
      <c r="A16" s="84"/>
      <c r="B16" s="81" t="s">
        <v>85</v>
      </c>
      <c r="C16" s="83" t="s">
        <v>245</v>
      </c>
      <c r="D16" s="84"/>
    </row>
    <row r="17" spans="1:4">
      <c r="A17" s="84"/>
      <c r="B17" s="84"/>
      <c r="C17" s="84"/>
      <c r="D17" s="8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BD7A-11DC-5F4B-B831-41CC95F356EA}">
  <dimension ref="A1:L3"/>
  <sheetViews>
    <sheetView showGridLines="0" workbookViewId="0">
      <selection activeCell="F16" sqref="F16"/>
    </sheetView>
  </sheetViews>
  <sheetFormatPr defaultColWidth="11.42578125" defaultRowHeight="12.75"/>
  <cols>
    <col min="1" max="1" width="38.28515625" customWidth="1"/>
    <col min="2" max="2" width="39.85546875" customWidth="1"/>
    <col min="3" max="3" width="39.28515625" customWidth="1"/>
    <col min="4" max="4" width="42.7109375" customWidth="1"/>
    <col min="5" max="5" width="45.7109375" customWidth="1"/>
    <col min="6" max="6" width="15.140625" style="7" customWidth="1"/>
    <col min="7" max="7" width="18" style="7" customWidth="1"/>
    <col min="8" max="8" width="10.85546875" style="7"/>
    <col min="9" max="9" width="14.28515625" style="7" customWidth="1"/>
    <col min="10" max="10" width="10.85546875" style="7"/>
    <col min="11" max="11" width="16.7109375" style="7" customWidth="1"/>
    <col min="12" max="12" width="60.7109375" customWidth="1"/>
  </cols>
  <sheetData>
    <row r="1" spans="1:12" ht="27.95" customHeight="1">
      <c r="A1" s="99" t="s">
        <v>86</v>
      </c>
      <c r="B1" s="101" t="s">
        <v>87</v>
      </c>
      <c r="C1" s="99" t="s">
        <v>88</v>
      </c>
      <c r="D1" s="94"/>
      <c r="E1" s="97"/>
      <c r="F1" s="99" t="s">
        <v>89</v>
      </c>
      <c r="G1" s="94"/>
      <c r="H1" s="97"/>
      <c r="I1" s="103" t="s">
        <v>90</v>
      </c>
      <c r="J1" s="94" t="s">
        <v>91</v>
      </c>
      <c r="K1" s="94" t="s">
        <v>92</v>
      </c>
      <c r="L1" s="97" t="s">
        <v>93</v>
      </c>
    </row>
    <row r="2" spans="1:12" ht="13.5" thickBot="1">
      <c r="A2" s="100"/>
      <c r="B2" s="102"/>
      <c r="C2" s="29" t="s">
        <v>94</v>
      </c>
      <c r="D2" s="30" t="s">
        <v>95</v>
      </c>
      <c r="E2" s="31" t="s">
        <v>96</v>
      </c>
      <c r="F2" s="29" t="s">
        <v>97</v>
      </c>
      <c r="G2" s="30" t="s">
        <v>98</v>
      </c>
      <c r="H2" s="31" t="s">
        <v>99</v>
      </c>
      <c r="I2" s="104"/>
      <c r="J2" s="95"/>
      <c r="K2" s="95"/>
      <c r="L2" s="98"/>
    </row>
    <row r="3" spans="1:12" s="12" customFormat="1" ht="210" customHeight="1" thickBot="1">
      <c r="A3" s="28" t="str">
        <f>'Alus (töö_fail)'!C18</f>
        <v>RM32 Ülikooli kampuste arendamise ja haldamise riskid</v>
      </c>
      <c r="B3" s="28" t="str">
        <f>'Alus (töö_fail)'!D18</f>
        <v>Kampuste arendamise, investeeringute ja ruumikasutuse juhtimine ei pruugi piisavalt toetada ülikooli muutuvat ruumivajadust ja pikaajalisi arengueesmärke.</v>
      </c>
      <c r="C3" s="28" t="str">
        <f>'Alus (töö_fail)'!E18</f>
        <v>* Ülikooli ruumivajadus ja kampuste taristule esitatavad ootused muutuvad ajas.
* Hoonete ülalpidamis-, renoveerimis- ja arenduskulud kasvavad.
* Nõuded taristu kvaliteedile, energiatõhususele, ligipääsetavusele ja kasutusotstarbele suurenevad.
* Investeeringute tegemise võimalused sõltuvad välistest rahastusmeetmetest ja nende ajastusest.</v>
      </c>
      <c r="D3" s="28" t="str">
        <f>'Alus (töö_fail)'!F18</f>
        <v>* Linnaku pikaajaliseks arendamiseks vajalik sisend ei laeku õigeaegselt ega ole piisavalt sisukas.
* Üksustel ei ole valmisolekut sõnastada oma pikaajalisi vajadusi ning nende kaasamine kampuste planeerimisse on juhuslik.
* Linnakute arendamine ei ole ülikooli esmaste prioriteetide seas, mille tõttu võivad jäävad otsused venima</v>
      </c>
      <c r="E3" s="28" t="str">
        <f>'Alus (töö_fail)'!G18</f>
        <v>* Arendus- ja investeerimisotsused viibivad või ei lähtu piisavalt tulevikuvajadustest.
* Kampuste areng ei toeta piisavalt ülikooli pikaajalisi tegevuseesmärke.
* Ruumikasutuse tõhusus ja taristu arengu kvaliteet võivad halveneda.</v>
      </c>
      <c r="F3" s="32" t="str">
        <f>'Alus (töö_fail)'!H18</f>
        <v>Tõenäoline - 4</v>
      </c>
      <c r="G3" s="32" t="str">
        <f>'Alus (töö_fail)'!I18</f>
        <v>Oluline mõju - 4</v>
      </c>
      <c r="H3" s="32">
        <f>'Alus (töö_fail)'!J18</f>
        <v>16</v>
      </c>
      <c r="I3" s="32" t="str">
        <f>'Alus (töö_fail)'!K18</f>
        <v>Riina Uska</v>
      </c>
      <c r="J3" s="32" t="str">
        <f>'Alus (töö_fail)'!L18</f>
        <v>Kantsler</v>
      </c>
      <c r="K3" s="32" t="str">
        <f>'Alus (töö_fail)'!M18</f>
        <v>Toimepidevuse risk</v>
      </c>
      <c r="L3" s="28" t="str">
        <f>'Alus (töö_fail)'!N18</f>
        <v>Pidev tegevus
M3. Linnaku pikaajaline investeeringute kava ajakohasena hoidmine koos optimeerimise ja efektiivse kasutuse põhimõtetega, arvestades uute tuumiktaristute ning taristute vajadustega. (tõhusus, uus infra vs vanad pinnad, atraktiivne töö- ja õppekeskkond jms) Fookuses tudengitele paremad tingimused mitmekesise õppe toetamiseks. Viiakse ellu konkreetsete kinnitatud objektide kaupa. Viide PBI kinnisvara projekti portfell)
Projektipõhised meetmed
M1. Mustamäe kampuse uus DP taotluse esitamine vastavalt juhtrühma strtaeegilistele eesmärkidele ja sisenditele</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9"/>
  <sheetViews>
    <sheetView showGridLines="0" zoomScale="130" zoomScaleNormal="130" workbookViewId="0">
      <selection activeCell="C2" sqref="C2:N19"/>
    </sheetView>
  </sheetViews>
  <sheetFormatPr defaultColWidth="8.28515625" defaultRowHeight="20.100000000000001" customHeight="1"/>
  <cols>
    <col min="1" max="2" width="8.28515625" style="1"/>
    <col min="3" max="3" width="83.85546875" style="1" customWidth="1"/>
    <col min="4" max="4" width="82.28515625" style="16" customWidth="1"/>
    <col min="5" max="7" width="166.7109375" style="1" customWidth="1"/>
    <col min="8" max="8" width="24.42578125" style="1" customWidth="1"/>
    <col min="9" max="9" width="19.85546875" style="1" customWidth="1"/>
    <col min="10" max="10" width="24.140625" style="18" customWidth="1"/>
    <col min="11" max="11" width="14" style="1" customWidth="1"/>
    <col min="12" max="12" width="26" style="1" customWidth="1"/>
    <col min="13" max="13" width="35.140625" style="1" customWidth="1"/>
    <col min="14" max="14" width="166.7109375" style="1" customWidth="1"/>
    <col min="15" max="16384" width="8.28515625" style="1"/>
  </cols>
  <sheetData>
    <row r="1" spans="1:14" ht="20.25" customHeight="1">
      <c r="B1" s="14" t="s">
        <v>101</v>
      </c>
      <c r="C1" s="2" t="s">
        <v>102</v>
      </c>
      <c r="D1" s="15" t="s">
        <v>103</v>
      </c>
      <c r="E1" s="2" t="s">
        <v>104</v>
      </c>
      <c r="F1" s="2" t="s">
        <v>105</v>
      </c>
      <c r="G1" s="2" t="s">
        <v>106</v>
      </c>
      <c r="H1" s="2" t="s">
        <v>107</v>
      </c>
      <c r="I1" s="2" t="s">
        <v>108</v>
      </c>
      <c r="J1" s="17" t="s">
        <v>109</v>
      </c>
      <c r="K1" s="2" t="s">
        <v>110</v>
      </c>
      <c r="L1" s="2" t="s">
        <v>111</v>
      </c>
      <c r="M1" s="2" t="s">
        <v>112</v>
      </c>
      <c r="N1" s="2" t="s">
        <v>113</v>
      </c>
    </row>
    <row r="2" spans="1:14" ht="128.25" customHeight="1">
      <c r="A2" s="14" t="s">
        <v>114</v>
      </c>
      <c r="B2" s="1">
        <v>1</v>
      </c>
      <c r="C2" s="23" t="s">
        <v>115</v>
      </c>
      <c r="D2" s="3" t="s">
        <v>116</v>
      </c>
      <c r="E2" s="4" t="s">
        <v>117</v>
      </c>
      <c r="F2" s="4" t="s">
        <v>118</v>
      </c>
      <c r="G2" s="4" t="s">
        <v>119</v>
      </c>
      <c r="H2" s="3" t="s">
        <v>55</v>
      </c>
      <c r="I2" s="3" t="s">
        <v>81</v>
      </c>
      <c r="J2" s="21">
        <v>9</v>
      </c>
      <c r="K2" s="3" t="s">
        <v>120</v>
      </c>
      <c r="L2" s="3" t="s">
        <v>121</v>
      </c>
      <c r="M2" s="3" t="s">
        <v>100</v>
      </c>
      <c r="N2" s="4" t="s">
        <v>122</v>
      </c>
    </row>
    <row r="3" spans="1:14" ht="116.1" customHeight="1">
      <c r="A3" s="14" t="s">
        <v>10</v>
      </c>
      <c r="B3" s="1">
        <v>3</v>
      </c>
      <c r="C3" s="24" t="s">
        <v>123</v>
      </c>
      <c r="D3" s="5" t="s">
        <v>124</v>
      </c>
      <c r="E3" s="6" t="s">
        <v>125</v>
      </c>
      <c r="F3" s="6" t="s">
        <v>126</v>
      </c>
      <c r="G3" s="6" t="s">
        <v>127</v>
      </c>
      <c r="H3" s="5" t="s">
        <v>46</v>
      </c>
      <c r="I3" s="5" t="s">
        <v>128</v>
      </c>
      <c r="J3" s="22">
        <v>16</v>
      </c>
      <c r="K3" s="5" t="s">
        <v>129</v>
      </c>
      <c r="L3" s="5" t="s">
        <v>121</v>
      </c>
      <c r="M3" s="5" t="s">
        <v>130</v>
      </c>
      <c r="N3" s="6" t="s">
        <v>131</v>
      </c>
    </row>
    <row r="4" spans="1:14" ht="104.1" customHeight="1">
      <c r="A4" s="14" t="s">
        <v>14</v>
      </c>
      <c r="B4" s="1">
        <v>4</v>
      </c>
      <c r="C4" s="24" t="s">
        <v>132</v>
      </c>
      <c r="D4" s="5" t="s">
        <v>133</v>
      </c>
      <c r="E4" s="5" t="s">
        <v>134</v>
      </c>
      <c r="F4" s="5" t="s">
        <v>135</v>
      </c>
      <c r="G4" s="6" t="s">
        <v>136</v>
      </c>
      <c r="H4" s="5" t="s">
        <v>46</v>
      </c>
      <c r="I4" s="5" t="s">
        <v>81</v>
      </c>
      <c r="J4" s="22">
        <v>12</v>
      </c>
      <c r="K4" s="5" t="s">
        <v>129</v>
      </c>
      <c r="L4" s="5" t="s">
        <v>121</v>
      </c>
      <c r="M4" s="5" t="s">
        <v>130</v>
      </c>
      <c r="N4" s="6" t="s">
        <v>137</v>
      </c>
    </row>
    <row r="5" spans="1:14" ht="104.1" customHeight="1">
      <c r="A5" s="14" t="s">
        <v>11</v>
      </c>
      <c r="B5" s="1">
        <v>5</v>
      </c>
      <c r="C5" s="24" t="s">
        <v>138</v>
      </c>
      <c r="D5" s="5" t="s">
        <v>139</v>
      </c>
      <c r="E5" s="6" t="s">
        <v>140</v>
      </c>
      <c r="F5" s="6" t="s">
        <v>141</v>
      </c>
      <c r="G5" s="6" t="s">
        <v>142</v>
      </c>
      <c r="H5" s="5" t="s">
        <v>46</v>
      </c>
      <c r="I5" s="5" t="s">
        <v>128</v>
      </c>
      <c r="J5" s="22">
        <v>16</v>
      </c>
      <c r="K5" s="5" t="s">
        <v>143</v>
      </c>
      <c r="L5" s="5" t="s">
        <v>144</v>
      </c>
      <c r="M5" s="5" t="s">
        <v>145</v>
      </c>
      <c r="N5" s="6" t="s">
        <v>146</v>
      </c>
    </row>
    <row r="6" spans="1:14" ht="116.1" customHeight="1">
      <c r="A6" s="14" t="s">
        <v>15</v>
      </c>
      <c r="B6" s="1">
        <v>8</v>
      </c>
      <c r="C6" s="24" t="s">
        <v>147</v>
      </c>
      <c r="D6" s="5" t="s">
        <v>148</v>
      </c>
      <c r="E6" s="6" t="s">
        <v>149</v>
      </c>
      <c r="F6" s="6" t="s">
        <v>150</v>
      </c>
      <c r="G6" s="6" t="s">
        <v>151</v>
      </c>
      <c r="H6" s="5" t="s">
        <v>55</v>
      </c>
      <c r="I6" s="5" t="s">
        <v>128</v>
      </c>
      <c r="J6" s="22">
        <v>12</v>
      </c>
      <c r="K6" s="5" t="s">
        <v>152</v>
      </c>
      <c r="L6" s="5" t="s">
        <v>121</v>
      </c>
      <c r="M6" s="5" t="s">
        <v>145</v>
      </c>
      <c r="N6" s="6" t="s">
        <v>153</v>
      </c>
    </row>
    <row r="7" spans="1:14" ht="92.1" customHeight="1">
      <c r="A7" s="14" t="s">
        <v>154</v>
      </c>
      <c r="B7" s="1">
        <v>9</v>
      </c>
      <c r="C7" s="24" t="s">
        <v>155</v>
      </c>
      <c r="D7" s="5" t="s">
        <v>156</v>
      </c>
      <c r="E7" s="6" t="s">
        <v>157</v>
      </c>
      <c r="F7" s="6" t="s">
        <v>158</v>
      </c>
      <c r="G7" s="6" t="s">
        <v>159</v>
      </c>
      <c r="H7" s="5" t="s">
        <v>63</v>
      </c>
      <c r="I7" s="5" t="s">
        <v>128</v>
      </c>
      <c r="J7" s="22">
        <v>8</v>
      </c>
      <c r="K7" s="5" t="s">
        <v>143</v>
      </c>
      <c r="L7" s="5" t="s">
        <v>144</v>
      </c>
      <c r="M7" s="5" t="s">
        <v>145</v>
      </c>
      <c r="N7" s="6" t="s">
        <v>160</v>
      </c>
    </row>
    <row r="8" spans="1:14" ht="176.1" customHeight="1">
      <c r="A8" s="14" t="s">
        <v>20</v>
      </c>
      <c r="B8" s="1">
        <v>10</v>
      </c>
      <c r="C8" s="24" t="s">
        <v>161</v>
      </c>
      <c r="D8" s="5" t="s">
        <v>162</v>
      </c>
      <c r="E8" s="6" t="s">
        <v>163</v>
      </c>
      <c r="F8" s="6" t="s">
        <v>164</v>
      </c>
      <c r="G8" s="6" t="s">
        <v>165</v>
      </c>
      <c r="H8" s="5" t="s">
        <v>55</v>
      </c>
      <c r="I8" s="5" t="s">
        <v>81</v>
      </c>
      <c r="J8" s="22">
        <v>9</v>
      </c>
      <c r="K8" s="5" t="s">
        <v>166</v>
      </c>
      <c r="L8" s="5" t="s">
        <v>121</v>
      </c>
      <c r="M8" s="5" t="s">
        <v>145</v>
      </c>
      <c r="N8" s="6" t="s">
        <v>167</v>
      </c>
    </row>
    <row r="9" spans="1:14" ht="80.099999999999994" customHeight="1">
      <c r="A9" s="14" t="s">
        <v>26</v>
      </c>
      <c r="B9" s="1">
        <v>11</v>
      </c>
      <c r="C9" s="24" t="s">
        <v>168</v>
      </c>
      <c r="D9" s="5" t="s">
        <v>169</v>
      </c>
      <c r="E9" s="6" t="s">
        <v>170</v>
      </c>
      <c r="F9" s="6" t="s">
        <v>171</v>
      </c>
      <c r="G9" s="6" t="s">
        <v>172</v>
      </c>
      <c r="H9" s="5" t="s">
        <v>63</v>
      </c>
      <c r="I9" s="5" t="s">
        <v>81</v>
      </c>
      <c r="J9" s="22">
        <v>6</v>
      </c>
      <c r="K9" s="5" t="s">
        <v>173</v>
      </c>
      <c r="L9" s="5" t="s">
        <v>174</v>
      </c>
      <c r="M9" s="5" t="s">
        <v>145</v>
      </c>
      <c r="N9" s="6" t="s">
        <v>175</v>
      </c>
    </row>
    <row r="10" spans="1:14" ht="128.1" customHeight="1">
      <c r="A10" s="14" t="s">
        <v>16</v>
      </c>
      <c r="B10" s="1">
        <v>16</v>
      </c>
      <c r="C10" s="24" t="s">
        <v>176</v>
      </c>
      <c r="D10" s="5" t="s">
        <v>177</v>
      </c>
      <c r="E10" s="6" t="s">
        <v>178</v>
      </c>
      <c r="F10" s="5" t="s">
        <v>179</v>
      </c>
      <c r="G10" s="6" t="s">
        <v>180</v>
      </c>
      <c r="H10" s="5" t="s">
        <v>55</v>
      </c>
      <c r="I10" s="5" t="s">
        <v>128</v>
      </c>
      <c r="J10" s="22">
        <v>12</v>
      </c>
      <c r="K10" s="5" t="s">
        <v>181</v>
      </c>
      <c r="L10" s="5" t="s">
        <v>182</v>
      </c>
      <c r="M10" s="5" t="s">
        <v>100</v>
      </c>
      <c r="N10" s="6" t="s">
        <v>183</v>
      </c>
    </row>
    <row r="11" spans="1:14" ht="128.1" customHeight="1">
      <c r="A11" s="14" t="s">
        <v>12</v>
      </c>
      <c r="B11" s="1">
        <v>17</v>
      </c>
      <c r="C11" s="24" t="s">
        <v>184</v>
      </c>
      <c r="D11" s="5" t="s">
        <v>185</v>
      </c>
      <c r="E11" s="6" t="s">
        <v>186</v>
      </c>
      <c r="F11" s="5" t="s">
        <v>179</v>
      </c>
      <c r="G11" s="6" t="s">
        <v>187</v>
      </c>
      <c r="H11" s="5" t="s">
        <v>46</v>
      </c>
      <c r="I11" s="5" t="s">
        <v>128</v>
      </c>
      <c r="J11" s="22">
        <v>16</v>
      </c>
      <c r="K11" s="5" t="s">
        <v>181</v>
      </c>
      <c r="L11" s="5" t="s">
        <v>182</v>
      </c>
      <c r="M11" s="5" t="s">
        <v>100</v>
      </c>
      <c r="N11" s="6" t="s">
        <v>188</v>
      </c>
    </row>
    <row r="12" spans="1:14" ht="92.1" customHeight="1">
      <c r="A12" s="14" t="s">
        <v>18</v>
      </c>
      <c r="B12" s="1">
        <v>19</v>
      </c>
      <c r="C12" s="24" t="s">
        <v>189</v>
      </c>
      <c r="D12" s="5" t="s">
        <v>190</v>
      </c>
      <c r="E12" s="5" t="s">
        <v>191</v>
      </c>
      <c r="F12" s="6" t="s">
        <v>192</v>
      </c>
      <c r="G12" s="5" t="s">
        <v>193</v>
      </c>
      <c r="H12" s="5" t="s">
        <v>63</v>
      </c>
      <c r="I12" s="5" t="s">
        <v>77</v>
      </c>
      <c r="J12" s="22">
        <v>10</v>
      </c>
      <c r="K12" s="5" t="s">
        <v>181</v>
      </c>
      <c r="L12" s="5" t="s">
        <v>182</v>
      </c>
      <c r="M12" s="5" t="s">
        <v>100</v>
      </c>
      <c r="N12" s="6" t="s">
        <v>194</v>
      </c>
    </row>
    <row r="13" spans="1:14" ht="80.099999999999994" customHeight="1">
      <c r="A13" s="14" t="s">
        <v>27</v>
      </c>
      <c r="B13" s="1">
        <v>22</v>
      </c>
      <c r="C13" s="24" t="s">
        <v>195</v>
      </c>
      <c r="D13" s="5" t="s">
        <v>196</v>
      </c>
      <c r="E13" s="6" t="s">
        <v>197</v>
      </c>
      <c r="F13" s="6" t="s">
        <v>198</v>
      </c>
      <c r="G13" s="5" t="s">
        <v>199</v>
      </c>
      <c r="H13" s="5" t="s">
        <v>55</v>
      </c>
      <c r="I13" s="5" t="s">
        <v>200</v>
      </c>
      <c r="J13" s="22">
        <v>6</v>
      </c>
      <c r="K13" s="5" t="s">
        <v>201</v>
      </c>
      <c r="L13" s="5" t="s">
        <v>182</v>
      </c>
      <c r="M13" s="5" t="s">
        <v>100</v>
      </c>
      <c r="N13" s="6" t="s">
        <v>202</v>
      </c>
    </row>
    <row r="14" spans="1:14" ht="116.1" customHeight="1">
      <c r="A14" s="14" t="s">
        <v>24</v>
      </c>
      <c r="B14" s="1">
        <v>26</v>
      </c>
      <c r="C14" s="24" t="s">
        <v>203</v>
      </c>
      <c r="D14" s="5" t="s">
        <v>204</v>
      </c>
      <c r="E14" s="5" t="s">
        <v>205</v>
      </c>
      <c r="F14" s="5" t="s">
        <v>206</v>
      </c>
      <c r="G14" s="5" t="s">
        <v>207</v>
      </c>
      <c r="H14" s="5" t="s">
        <v>46</v>
      </c>
      <c r="I14" s="5" t="s">
        <v>200</v>
      </c>
      <c r="J14" s="22">
        <v>8</v>
      </c>
      <c r="K14" s="5" t="s">
        <v>208</v>
      </c>
      <c r="L14" s="5" t="s">
        <v>182</v>
      </c>
      <c r="M14" s="5" t="s">
        <v>100</v>
      </c>
      <c r="N14" s="6" t="s">
        <v>209</v>
      </c>
    </row>
    <row r="15" spans="1:14" ht="116.1" customHeight="1">
      <c r="A15" s="14" t="s">
        <v>25</v>
      </c>
      <c r="B15" s="1">
        <v>27</v>
      </c>
      <c r="C15" s="24" t="s">
        <v>210</v>
      </c>
      <c r="D15" s="5" t="s">
        <v>211</v>
      </c>
      <c r="E15" s="5" t="s">
        <v>212</v>
      </c>
      <c r="F15" s="5" t="s">
        <v>213</v>
      </c>
      <c r="G15" s="5" t="s">
        <v>214</v>
      </c>
      <c r="H15" s="5" t="s">
        <v>46</v>
      </c>
      <c r="I15" s="5" t="s">
        <v>200</v>
      </c>
      <c r="J15" s="22">
        <v>8</v>
      </c>
      <c r="K15" s="5" t="s">
        <v>166</v>
      </c>
      <c r="L15" s="5" t="s">
        <v>182</v>
      </c>
      <c r="M15" s="5" t="s">
        <v>100</v>
      </c>
      <c r="N15" s="6" t="s">
        <v>215</v>
      </c>
    </row>
    <row r="16" spans="1:14" ht="80.099999999999994" customHeight="1">
      <c r="A16" s="14" t="s">
        <v>21</v>
      </c>
      <c r="B16" s="1">
        <v>29</v>
      </c>
      <c r="C16" s="24" t="s">
        <v>216</v>
      </c>
      <c r="D16" s="5" t="s">
        <v>217</v>
      </c>
      <c r="E16" s="5" t="s">
        <v>218</v>
      </c>
      <c r="F16" s="6" t="s">
        <v>219</v>
      </c>
      <c r="G16" s="5" t="s">
        <v>220</v>
      </c>
      <c r="H16" s="5" t="s">
        <v>55</v>
      </c>
      <c r="I16" s="5" t="s">
        <v>81</v>
      </c>
      <c r="J16" s="22">
        <v>9</v>
      </c>
      <c r="K16" s="5" t="s">
        <v>221</v>
      </c>
      <c r="L16" s="5" t="s">
        <v>182</v>
      </c>
      <c r="M16" s="5" t="s">
        <v>100</v>
      </c>
      <c r="N16" s="6" t="s">
        <v>222</v>
      </c>
    </row>
    <row r="17" spans="1:14" ht="68.099999999999994" customHeight="1">
      <c r="A17" s="14" t="s">
        <v>22</v>
      </c>
      <c r="B17" s="1">
        <v>31</v>
      </c>
      <c r="C17" s="24" t="s">
        <v>223</v>
      </c>
      <c r="D17" s="6" t="s">
        <v>224</v>
      </c>
      <c r="E17" s="6" t="s">
        <v>225</v>
      </c>
      <c r="F17" s="5" t="s">
        <v>226</v>
      </c>
      <c r="G17" s="6" t="s">
        <v>227</v>
      </c>
      <c r="H17" s="5" t="s">
        <v>55</v>
      </c>
      <c r="I17" s="5" t="s">
        <v>81</v>
      </c>
      <c r="J17" s="22">
        <v>9</v>
      </c>
      <c r="K17" s="5" t="s">
        <v>228</v>
      </c>
      <c r="L17" s="5" t="s">
        <v>121</v>
      </c>
      <c r="M17" s="5" t="s">
        <v>130</v>
      </c>
      <c r="N17" s="6" t="s">
        <v>229</v>
      </c>
    </row>
    <row r="18" spans="1:14" ht="60" customHeight="1">
      <c r="A18" s="14" t="s">
        <v>13</v>
      </c>
      <c r="B18" s="1">
        <v>32</v>
      </c>
      <c r="C18" s="24" t="s">
        <v>230</v>
      </c>
      <c r="D18" s="5" t="s">
        <v>231</v>
      </c>
      <c r="E18" s="6" t="s">
        <v>232</v>
      </c>
      <c r="F18" s="6" t="s">
        <v>233</v>
      </c>
      <c r="G18" s="6" t="s">
        <v>234</v>
      </c>
      <c r="H18" s="5" t="s">
        <v>46</v>
      </c>
      <c r="I18" s="5" t="s">
        <v>128</v>
      </c>
      <c r="J18" s="22">
        <v>16</v>
      </c>
      <c r="K18" s="5" t="s">
        <v>208</v>
      </c>
      <c r="L18" s="5" t="s">
        <v>182</v>
      </c>
      <c r="M18" s="5" t="s">
        <v>100</v>
      </c>
      <c r="N18" s="6" t="s">
        <v>235</v>
      </c>
    </row>
    <row r="19" spans="1:14" ht="116.1" customHeight="1">
      <c r="A19" s="14" t="s">
        <v>17</v>
      </c>
      <c r="B19" s="1">
        <v>35</v>
      </c>
      <c r="C19" s="24" t="s">
        <v>236</v>
      </c>
      <c r="D19" s="5" t="s">
        <v>237</v>
      </c>
      <c r="E19" s="6" t="s">
        <v>238</v>
      </c>
      <c r="F19" s="6" t="s">
        <v>239</v>
      </c>
      <c r="G19" s="6" t="s">
        <v>240</v>
      </c>
      <c r="H19" s="5" t="s">
        <v>55</v>
      </c>
      <c r="I19" s="5" t="s">
        <v>128</v>
      </c>
      <c r="J19" s="22">
        <v>12</v>
      </c>
      <c r="K19" s="5" t="s">
        <v>241</v>
      </c>
      <c r="L19" s="5" t="s">
        <v>174</v>
      </c>
      <c r="M19" s="5" t="s">
        <v>100</v>
      </c>
      <c r="N19" s="6" t="s">
        <v>242</v>
      </c>
    </row>
  </sheetData>
  <sheetProtection algorithmName="SHA-512" hashValue="G35Ng8zs7rVU+d/amA2k/L16mhqSuohg84eWtlLEiSkhSHDyzJg/PpWYNkhM4+6EcwskQ94WbOXo7TSrPzroOw==" saltValue="Np6K0LCpL5fTYFvyeF8/gw==" spinCount="100000" sheet="1" scenarios="1" selectLockedCells="1" selectUnlockedCells="1"/>
  <sortState xmlns:xlrd2="http://schemas.microsoft.com/office/spreadsheetml/2017/richdata2" ref="B2:N19">
    <sortCondition ref="B2:B19"/>
  </sortState>
  <hyperlinks>
    <hyperlink ref="N13" r:id="rId1" display="https://oigusaktid.taltech.ee/hankekord/]" xr:uid="{F96942EF-2AD1-8D45-8C7E-C3ACD4A97EE6}"/>
    <hyperlink ref="N11" r:id="rId2" display="https://www.evs.ee/et/evs-en-iso-iec-27000-2020|https://www.evs.ee/et/evs-en-iso-iec-27000-2020" xr:uid="{FA61A1B6-3737-7C42-B430-63E1913C559A}"/>
    <hyperlink ref="N19" r:id="rId3" display="https://ai.taltech.ee/]" xr:uid="{5672F9FD-D197-DE4D-A336-77F87531AB12}"/>
    <hyperlink ref="N9" r:id="rId4" display="https://oigusaktid.taltech.ee/oppekorralduse-eeskiri/]" xr:uid="{4A8C5B33-EACB-9B43-B5D8-297D38A6D2A1}"/>
    <hyperlink ref="N7" r:id="rId5" display="https://oigusaktid.taltech.ee/akadeemilise-eetika-pohimotted-akadeemilise-eetika-koodeks/]" xr:uid="{22D2124C-D422-514A-8CDA-F754579916EE}"/>
    <hyperlink ref="N10" r:id="rId6" display="https://www.evs.ee/et/evs-en-iso-iec-27000-2020" xr:uid="{9A296149-B9F2-034F-BC26-E238078604C1}"/>
    <hyperlink ref="D17" r:id="rId7" display="https://oigusaktid.taltech.ee/finantseeskiri/]" xr:uid="{BE80C032-8014-EE45-A774-058D45D1B805}"/>
  </hyperlinks>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048E-00B4-CF42-B4A8-BBEA6290ED0A}">
  <dimension ref="A1:L3"/>
  <sheetViews>
    <sheetView showGridLines="0" zoomScaleNormal="100" workbookViewId="0">
      <selection activeCell="G20" sqref="G20"/>
    </sheetView>
  </sheetViews>
  <sheetFormatPr defaultColWidth="11.42578125" defaultRowHeight="12.75"/>
  <cols>
    <col min="1" max="1" width="33" style="33" customWidth="1"/>
    <col min="2" max="2" width="34.7109375" style="33" customWidth="1"/>
    <col min="3" max="3" width="46.28515625" style="33" customWidth="1"/>
    <col min="4" max="4" width="43.7109375" style="33" customWidth="1"/>
    <col min="5" max="5" width="44" style="33" customWidth="1"/>
    <col min="6" max="6" width="11.42578125" style="33"/>
    <col min="7" max="7" width="19.28515625" style="33" customWidth="1"/>
    <col min="8" max="8" width="7.28515625" style="33" customWidth="1"/>
    <col min="9" max="9" width="17.85546875" style="33" customWidth="1"/>
    <col min="10" max="10" width="14.85546875" style="33" customWidth="1"/>
    <col min="11" max="11" width="17.42578125" style="33" customWidth="1"/>
    <col min="12" max="12" width="71.140625" style="33" customWidth="1"/>
    <col min="13" max="16384" width="11.42578125" style="33"/>
  </cols>
  <sheetData>
    <row r="1" spans="1:12" ht="27.95" customHeight="1">
      <c r="A1" s="99" t="s">
        <v>86</v>
      </c>
      <c r="B1" s="94" t="s">
        <v>87</v>
      </c>
      <c r="C1" s="94" t="s">
        <v>88</v>
      </c>
      <c r="D1" s="94"/>
      <c r="E1" s="94"/>
      <c r="F1" s="94" t="s">
        <v>89</v>
      </c>
      <c r="G1" s="94"/>
      <c r="H1" s="94"/>
      <c r="I1" s="94" t="s">
        <v>90</v>
      </c>
      <c r="J1" s="94" t="s">
        <v>91</v>
      </c>
      <c r="K1" s="94" t="s">
        <v>92</v>
      </c>
      <c r="L1" s="97" t="s">
        <v>93</v>
      </c>
    </row>
    <row r="2" spans="1:12" ht="25.5">
      <c r="A2" s="100"/>
      <c r="B2" s="95"/>
      <c r="C2" s="30" t="s">
        <v>94</v>
      </c>
      <c r="D2" s="30" t="s">
        <v>95</v>
      </c>
      <c r="E2" s="30" t="s">
        <v>96</v>
      </c>
      <c r="F2" s="30" t="s">
        <v>97</v>
      </c>
      <c r="G2" s="30" t="s">
        <v>98</v>
      </c>
      <c r="H2" s="30" t="s">
        <v>99</v>
      </c>
      <c r="I2" s="95"/>
      <c r="J2" s="95"/>
      <c r="K2" s="96"/>
      <c r="L2" s="98"/>
    </row>
    <row r="3" spans="1:12" s="34" customFormat="1" ht="384" customHeight="1">
      <c r="A3" s="36" t="str">
        <f>'Alus (töö_fail)'!C2</f>
        <v>RM1 Projektide, lepingute ja tugiprotsesside ebaühtlane juhtimine</v>
      </c>
      <c r="B3" s="37" t="str">
        <f>'Alus (töö_fail)'!D2</f>
        <v>Pikaajaline, järjekindel juhtimiskvaliteedi ja juhtimisriskide alahindamine konkurentsipõhise rahastuslepingute/projektide haldamises seab suurde ohtu ülikooli konkurentsivõime ja maine tervikuna.</v>
      </c>
      <c r="C3" s="37" t="str">
        <f>'Alus (töö_fail)'!E2</f>
        <v>* Väliste rahastajate, partnerite, hankijate ja järelevalveasutuste nõuded projektidele, lepingutele, andmekaitsele ja konfidentsiaalsusele muutuvad rangemaks ja keerukamaks.
* Partnerid esitavad lepingutes või hangetes tingimusi, mis võivad olla ülikoolile õiguslikult, finantsiliselt või mainealaselt ebasoodsad.
* Puuduste ilmnemisel suureneb auditite, sanktsioonide, kõrgendatud järelevalve ja mainekahju oht.</v>
      </c>
      <c r="D3" s="37" t="str">
        <f>'Alus (töö_fail)'!F2</f>
        <v>* Rollid, vastutus ja otsustusõigus projektide ja lepingute protsessis ei ole alati üheselt määratud, mistõttu sekkutakse sageli liiga hilja.
* Puudub ühtne ja kohustuslik töövoog, mis tagaks lepingute, andmekaitse, konfidentsiaalsuse ja intellektuaalomandi tingimuste õigeaegse kontrolli enne kohustuse võtmist.
* Ülikooli lepingute kohustuste ja tingimuste ülevaade ei ole süsteemne</v>
      </c>
      <c r="E3" s="37" t="str">
        <f>'Alus (töö_fail)'!G2</f>
        <v>* Akadeemiliste üksuste administratiivne koormus ja rahulolematus kasvavad.
* Projektides ja lepingutes jäävad kriitilised nõuded õigeaegselt tuvastamata või nõuetekohaselt maandamata.
* Ülikool võib sattuda kõrgendatud järelevalve alla, saada negatiivseid rahastamisotsuseid, sanktsioone või mainekahju.
* Väliste partnerite usaldus väheneb ning lepingute ja koostööprojektide maht kahaneb.</v>
      </c>
      <c r="F3" s="38" t="str">
        <f>'Alus (töö_fail)'!H2</f>
        <v>Võimalik - 3</v>
      </c>
      <c r="G3" s="38" t="str">
        <f>'Alus (töö_fail)'!I2</f>
        <v>Mõõdukas mõju - 3</v>
      </c>
      <c r="H3" s="38">
        <f>'Alus (töö_fail)'!J2</f>
        <v>9</v>
      </c>
      <c r="I3" s="38" t="str">
        <f>'Alus (töö_fail)'!K2</f>
        <v>Tõnu Pihelgas</v>
      </c>
      <c r="J3" s="39" t="str">
        <f>'Alus (töö_fail)'!L2</f>
        <v>Rektor</v>
      </c>
      <c r="K3" s="40" t="s">
        <v>100</v>
      </c>
      <c r="L3" s="41" t="str">
        <f>'Alus (töö_fail)'!N2</f>
        <v>Pidev tegevus
M1. Ülikooli lepingute eeskirja ajakohasena hoidmine. riskianalüüs tulemustest lähtudes uuendatakse vajadusel. 
M2. Tugi akadeemilistele üksustele teadusprojektid auditeerimisel;
M3. HTS-koostöökultuuri kujundamine ja kliendikeskse  lähenemise põhimõtete viimine kõikidesse tugiprotsessidesse, infovahetuse  (info leitavuse) tõhustamine.
Arendused
MA1. Idee: luua GPT, mis aitab hinnata sõlmitavate lepingute vastavust lepingute eeskirjale.  sh ülikooli lepingute aluste ajakohasena hoidmiese lahenduse loomine (ressursa ja aeg teadmata)
MA2. Idee: luua õigusaktide muudatuste leidmise lahendus. niite ainult, mis õigusakti muudeti vaid ka see mis punkti- siuline muutus. 
MA3. intelligentsed IT-lahendused TA-projektide haldamiseks (töös)
MA4. Intelligentsed IT-lahendused klientide/partnerite haldamiseks (Ettevõtlus osakonna ja IT osakonnaga rääkida planeerida)
MA5. Dokumendihalduse koosvõime suurendamine lepingute haldamisega
Aktsepteerime vastutuskindlustuse mittesõlmimise riski. eeldab, et oleme ise hoolsad. Samuti kirjutame vastutuse määra lepingusse. sama on leppetrahvidega viivitamise eest. → lepingu menetlemisesse nõue ja oleks vähemalt pakkumises. jääb risk, et teine poole ei ole nõus.</v>
      </c>
    </row>
  </sheetData>
  <mergeCells count="8">
    <mergeCell ref="J1:J2"/>
    <mergeCell ref="K1:K2"/>
    <mergeCell ref="L1:L2"/>
    <mergeCell ref="F1:H1"/>
    <mergeCell ref="A1:A2"/>
    <mergeCell ref="C1:E1"/>
    <mergeCell ref="B1:B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2070-ED1E-3441-A830-F2CEAAC537F9}">
  <dimension ref="A1:L3"/>
  <sheetViews>
    <sheetView showGridLines="0" workbookViewId="0">
      <selection activeCell="I27" sqref="I26:I27"/>
    </sheetView>
  </sheetViews>
  <sheetFormatPr defaultColWidth="11.42578125" defaultRowHeight="12.75"/>
  <cols>
    <col min="1" max="1" width="38.28515625" style="33" customWidth="1"/>
    <col min="2" max="2" width="39.85546875" style="33" customWidth="1"/>
    <col min="3" max="3" width="39.28515625" style="33" customWidth="1"/>
    <col min="4" max="4" width="42.7109375" style="33" customWidth="1"/>
    <col min="5" max="5" width="45.7109375" style="33" customWidth="1"/>
    <col min="6" max="6" width="15" style="35" customWidth="1"/>
    <col min="7" max="7" width="16.5703125" style="35" customWidth="1"/>
    <col min="8" max="8" width="10.85546875" style="35"/>
    <col min="9" max="9" width="14.28515625" style="35" customWidth="1"/>
    <col min="10" max="10" width="10.85546875" style="35"/>
    <col min="11" max="11" width="16.42578125" style="35" customWidth="1"/>
    <col min="12" max="12" width="60.7109375" style="33" customWidth="1"/>
    <col min="13" max="16384" width="11.42578125" style="33"/>
  </cols>
  <sheetData>
    <row r="1" spans="1:12" ht="27.95" customHeight="1">
      <c r="A1" s="99" t="s">
        <v>86</v>
      </c>
      <c r="B1" s="101" t="s">
        <v>87</v>
      </c>
      <c r="C1" s="99" t="s">
        <v>88</v>
      </c>
      <c r="D1" s="94"/>
      <c r="E1" s="97"/>
      <c r="F1" s="99" t="s">
        <v>89</v>
      </c>
      <c r="G1" s="94"/>
      <c r="H1" s="97"/>
      <c r="I1" s="103" t="s">
        <v>90</v>
      </c>
      <c r="J1" s="94" t="s">
        <v>91</v>
      </c>
      <c r="K1" s="94" t="s">
        <v>92</v>
      </c>
      <c r="L1" s="97" t="s">
        <v>93</v>
      </c>
    </row>
    <row r="2" spans="1:12" ht="26.25" thickBot="1">
      <c r="A2" s="100"/>
      <c r="B2" s="102"/>
      <c r="C2" s="29" t="s">
        <v>94</v>
      </c>
      <c r="D2" s="30" t="s">
        <v>95</v>
      </c>
      <c r="E2" s="31" t="s">
        <v>96</v>
      </c>
      <c r="F2" s="29" t="s">
        <v>97</v>
      </c>
      <c r="G2" s="30" t="s">
        <v>98</v>
      </c>
      <c r="H2" s="31" t="s">
        <v>99</v>
      </c>
      <c r="I2" s="104"/>
      <c r="J2" s="95"/>
      <c r="K2" s="95"/>
      <c r="L2" s="98"/>
    </row>
    <row r="3" spans="1:12" s="34" customFormat="1" ht="229.5" customHeight="1" thickBot="1">
      <c r="A3" s="28" t="str">
        <f>'Alus (töö_fail)'!C3</f>
        <v>RM3 Väliskeskkonna risk (Strateegiline võimekus)</v>
      </c>
      <c r="B3" s="28" t="str">
        <f>'Alus (töö_fail)'!D3</f>
        <v>Riigi poliitikate, õigusruumi ja rahastamispõhimõtete muutused võivad muuta ülikooli tegevustingimusi viisil, mis nõuab kiiret strateegilist ja organisatsioonilist kohanemist ning võib selle viibimisel või piiratusel ohustada ülikooli finantsilist toimepidevust, tegevusmahtu ja konkurentsivõimet.</v>
      </c>
      <c r="C3" s="28" t="str">
        <f>'Alus (töö_fail)'!E3</f>
        <v>* Valitsuse vahetusest, julgeolekuolukorrast ja EL-i poliitikamuutustest tulenevad muudatused kõrgharidus-, teadus- ja rändepoliitikas.
* Riigi rahastamispõhimõtete, tellimuse või regulatsioonide muutumine ülikooli jaoks ebasoodsas suunas.
* Riigi, tööandjate ja erialaliitude kasvavad ootused tehnika-, IT- ja insenerialade lõpetajate arvu, riiklike professuuride ning ettevõtluskoostöö võimekuse suhtes.
* Konkurentide strateegiline huvi ja valmisolek võtta suurem roll insenerihariduse andmisel ning vastavate professuuride arendamisel.</v>
      </c>
      <c r="D3" s="28" t="str">
        <f>'Alus (töö_fail)'!F3</f>
        <v>* Muutusi ei pruugita õigeaegselt märgata ning nende mõju hindamine ja vajaliku reageerimise kujundamine ei pruugi olla piisavalt kiired.
* Ülikooli mõjuvõim riigi ootuste, poliitikate ja rahastamisotsuste kujundamisel ei pruugi olla piisavalt tugev.
* Ülikool ei pruugi suuta oma rolli tehnika- ja insenerihariduse kandjana piisavalt veenvalt tõendada.
* Vajalikud ümberkorraldused õppe-, teadus- ja koostöövõimekustes võivad viibida või jääda ebapiisavaks.</v>
      </c>
      <c r="E3" s="28" t="str">
        <f>'Alus (töö_fail)'!G3</f>
        <v>* Ülikooli rahastus võib väheneda ning tegevusmaht kahaneda.
* Välisüliõpilaste ja -teadlaste värbamine võib väheneda ning rahvusvahelistumine nõrgeneda.
* Ülikooli roll tehnika- ja insenerihariduse andjana ning riiklike professuuride kandjana võib nõrgeneda.
* Ülikooli strateegiline positsioon, konkurentsivõime ja atraktiivsus võivad halveneda ning suureneda marginaliseerumise risk.</v>
      </c>
      <c r="F3" s="32" t="str">
        <f>'Alus (töö_fail)'!H3</f>
        <v>Tõenäoline - 4</v>
      </c>
      <c r="G3" s="32" t="str">
        <f>'Alus (töö_fail)'!I3</f>
        <v>Oluline mõju - 4</v>
      </c>
      <c r="H3" s="32">
        <f>'Alus (töö_fail)'!J3</f>
        <v>16</v>
      </c>
      <c r="I3" s="32" t="str">
        <f>'Alus (töö_fail)'!K3</f>
        <v>Reijo Karu</v>
      </c>
      <c r="J3" s="32" t="str">
        <f>'Alus (töö_fail)'!L3</f>
        <v>Rektor</v>
      </c>
      <c r="K3" s="32" t="str">
        <f>'Alus (töö_fail)'!M3</f>
        <v>Väliskeskkonna risk</v>
      </c>
      <c r="L3" s="28" t="str">
        <f>'Alus (töö_fail)'!N3</f>
        <v>Pidev tegevus
M1. Kujundada ja hoida ajakohasena ülikooli rahvusvahelistumise strateegia.
M2. Riiklike professuuride läbirääkimine ja vajadusel uuendamine.
Ühekordsed tegevused/ arendused
M3. Strateegiate ja poliitikate kujundamise ja rollide ning vastutuste täpne kokkuleppimine rektoraadi tasemel .
M4. Inseneeriaalade strateegilise positsiooni ja kava väljatöötamine (nt missugustes valdkondades inseneride järelkasv ja lõpetajad turu osapooltele (OSKA ja haldusleping) tuleb TalTechis kindlasti tagada jms).</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9175-C8D6-9342-9454-9DAFB4DC7C1A}">
  <dimension ref="A1:L3"/>
  <sheetViews>
    <sheetView showGridLines="0" workbookViewId="0">
      <selection activeCell="H6" sqref="H6"/>
    </sheetView>
  </sheetViews>
  <sheetFormatPr defaultColWidth="11.42578125" defaultRowHeight="12.75"/>
  <cols>
    <col min="1" max="1" width="38.28515625" customWidth="1"/>
    <col min="2" max="2" width="39.85546875" customWidth="1"/>
    <col min="3" max="3" width="34.85546875" customWidth="1"/>
    <col min="4" max="4" width="29.42578125" customWidth="1"/>
    <col min="5" max="5" width="37" customWidth="1"/>
    <col min="6" max="6" width="16" style="7" customWidth="1"/>
    <col min="7" max="7" width="18.7109375" style="7" customWidth="1"/>
    <col min="8" max="8" width="10.85546875" style="7"/>
    <col min="9" max="9" width="14.28515625" style="7" customWidth="1"/>
    <col min="10" max="10" width="10.85546875" style="7"/>
    <col min="11" max="11" width="22.42578125" style="7" customWidth="1"/>
    <col min="12" max="12" width="60.7109375" customWidth="1"/>
  </cols>
  <sheetData>
    <row r="1" spans="1:12" ht="27.95" customHeight="1">
      <c r="A1" s="99" t="s">
        <v>86</v>
      </c>
      <c r="B1" s="94" t="s">
        <v>87</v>
      </c>
      <c r="C1" s="94" t="s">
        <v>88</v>
      </c>
      <c r="D1" s="94"/>
      <c r="E1" s="94"/>
      <c r="F1" s="94" t="s">
        <v>89</v>
      </c>
      <c r="G1" s="94"/>
      <c r="H1" s="94"/>
      <c r="I1" s="94" t="s">
        <v>90</v>
      </c>
      <c r="J1" s="94" t="s">
        <v>91</v>
      </c>
      <c r="K1" s="94" t="s">
        <v>92</v>
      </c>
      <c r="L1" s="97" t="s">
        <v>93</v>
      </c>
    </row>
    <row r="2" spans="1:12" ht="13.5" thickBot="1">
      <c r="A2" s="100"/>
      <c r="B2" s="95"/>
      <c r="C2" s="30" t="s">
        <v>94</v>
      </c>
      <c r="D2" s="30" t="s">
        <v>95</v>
      </c>
      <c r="E2" s="30" t="s">
        <v>96</v>
      </c>
      <c r="F2" s="30" t="s">
        <v>97</v>
      </c>
      <c r="G2" s="30" t="s">
        <v>98</v>
      </c>
      <c r="H2" s="30" t="s">
        <v>99</v>
      </c>
      <c r="I2" s="95"/>
      <c r="J2" s="95"/>
      <c r="K2" s="95"/>
      <c r="L2" s="98"/>
    </row>
    <row r="3" spans="1:12" s="12" customFormat="1" ht="215.1" customHeight="1" thickBot="1">
      <c r="A3" s="28" t="str">
        <f>'Alus (töö_fail)'!C4</f>
        <v>RM4 Ebasobiva koostööpartneri valiku ja ebapiisava taustakontrolli põhjustatud maine- ja julgeolekurisk</v>
      </c>
      <c r="B3" s="28" t="str">
        <f>'Alus (töö_fail)'!D4</f>
        <v>Ebapiisav teadlikkus ja oskamatus näha julgeoleku, välissuhete ja poliitilisi riske koostööpartnerite valikus võib põhjustada mainekahju.</v>
      </c>
      <c r="C3" s="28" t="str">
        <f>'Alus (töö_fail)'!E4</f>
        <v>Vaenulikud või varjatud huvidega osapooled kasutavad teadus- ja arenduskoostööd mõjutustegevuseks, info kogumiseks või ligipääsu saamiseks ülikooli teadmistele, taristule ja võrgustikele.</v>
      </c>
      <c r="D3" s="28" t="str">
        <f>'Alus (töö_fail)'!F4</f>
        <v>Koostööpartnerite, võrgustike ja programmide tausta hindamine ning riskipõhine kooskõlastamine ei ole piisavalt süsteemne ja ühtlaselt rakendatud, mistõttu riskimärke ei tuvastata või ei eskaleerita õigeaegselt.</v>
      </c>
      <c r="E3" s="28" t="str">
        <f>'Alus (töö_fail)'!G4</f>
        <v>* Ülikool sõlmib koostöö ebasobiva partneri, võrgustiku või programmiga, mis tekitab mainekahju ja võib põhjustada rahalist kahju (nt projekti peatamine, leppetrahvid, partnerite lahkumine).
* Koostöö kaudu tekib julgeolekurisk (nt tundliku info lekkimine, ligipääs kriitilistele süsteemidele või mõjutustegevus), mis võib kaasa tuua uurimisi, piiranguid koostööle ning usalduse languse riigi ja partnerite silmis.</v>
      </c>
      <c r="F3" s="32" t="str">
        <f>'Alus (töö_fail)'!H4</f>
        <v>Tõenäoline - 4</v>
      </c>
      <c r="G3" s="32" t="str">
        <f>'Alus (töö_fail)'!I4</f>
        <v>Mõõdukas mõju - 3</v>
      </c>
      <c r="H3" s="32">
        <f>'Alus (töö_fail)'!J4</f>
        <v>12</v>
      </c>
      <c r="I3" s="32" t="str">
        <f>'Alus (töö_fail)'!K4</f>
        <v>Reijo Karu</v>
      </c>
      <c r="J3" s="32" t="str">
        <f>'Alus (töö_fail)'!L4</f>
        <v>Rektor</v>
      </c>
      <c r="K3" s="32" t="str">
        <f>'Alus (töö_fail)'!M4</f>
        <v>Väliskeskkonna risk</v>
      </c>
      <c r="L3" s="28" t="str">
        <f>'Alus (töö_fail)'!N4</f>
        <v>Pidev tegevus
M1. Erinevad koolitused jm teadlikkust tõstvad tegevused ülikooli liikmeskonnale.  
M2. Ülikooli juhtkonna ja RV koostööd koordineerivate isikute pidev kontakt ja koostöö riiklike julgeoleku asutustega ning asjakohaste poliitika kujundajatega.
Arendus
RM4 M3 Rahvusvaheliste koostöölepete (sh MOUD, lepingud) kooskõlastamine enne allkirjastamist rahvusvahelise koostöö juhiga - viia sisse vajalikesse regulatsioonidesse ja uuendada vastav Delta töövoog.</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7084-FD6B-1B4D-A8F9-E110AD887767}">
  <dimension ref="A1:L3"/>
  <sheetViews>
    <sheetView showGridLines="0" topLeftCell="B1" workbookViewId="0">
      <selection activeCell="K7" sqref="K7"/>
    </sheetView>
  </sheetViews>
  <sheetFormatPr defaultColWidth="11.42578125" defaultRowHeight="12.75"/>
  <cols>
    <col min="1" max="1" width="38.28515625" style="33" customWidth="1"/>
    <col min="2" max="2" width="39.85546875" style="33" customWidth="1"/>
    <col min="3" max="3" width="39.28515625" style="33" customWidth="1"/>
    <col min="4" max="4" width="42.7109375" style="33" customWidth="1"/>
    <col min="5" max="5" width="45.7109375" style="33" customWidth="1"/>
    <col min="6" max="6" width="17.7109375" style="35" customWidth="1"/>
    <col min="7" max="7" width="17.42578125" style="35" customWidth="1"/>
    <col min="8" max="8" width="10.85546875" style="35"/>
    <col min="9" max="9" width="14.28515625" style="35" customWidth="1"/>
    <col min="10" max="10" width="18.7109375" style="35" customWidth="1"/>
    <col min="11" max="11" width="18.85546875" style="35" customWidth="1"/>
    <col min="12" max="12" width="92.5703125" style="33" customWidth="1"/>
    <col min="13" max="16384" width="11.42578125" style="33"/>
  </cols>
  <sheetData>
    <row r="1" spans="1:12" ht="27.95" customHeight="1">
      <c r="A1" s="99" t="s">
        <v>86</v>
      </c>
      <c r="B1" s="101" t="s">
        <v>87</v>
      </c>
      <c r="C1" s="99" t="s">
        <v>88</v>
      </c>
      <c r="D1" s="94"/>
      <c r="E1" s="97"/>
      <c r="F1" s="99" t="s">
        <v>89</v>
      </c>
      <c r="G1" s="94"/>
      <c r="H1" s="97"/>
      <c r="I1" s="103" t="s">
        <v>90</v>
      </c>
      <c r="J1" s="94" t="s">
        <v>91</v>
      </c>
      <c r="K1" s="94" t="s">
        <v>92</v>
      </c>
      <c r="L1" s="97" t="s">
        <v>93</v>
      </c>
    </row>
    <row r="2" spans="1:12" ht="13.5" thickBot="1">
      <c r="A2" s="100"/>
      <c r="B2" s="102"/>
      <c r="C2" s="29" t="s">
        <v>94</v>
      </c>
      <c r="D2" s="30" t="s">
        <v>95</v>
      </c>
      <c r="E2" s="31" t="s">
        <v>96</v>
      </c>
      <c r="F2" s="29" t="s">
        <v>97</v>
      </c>
      <c r="G2" s="30" t="s">
        <v>98</v>
      </c>
      <c r="H2" s="31" t="s">
        <v>99</v>
      </c>
      <c r="I2" s="104"/>
      <c r="J2" s="95"/>
      <c r="K2" s="95"/>
      <c r="L2" s="98"/>
    </row>
    <row r="3" spans="1:12" s="34" customFormat="1" ht="409.5" customHeight="1" thickBot="1">
      <c r="A3" s="28" t="str">
        <f>'Alus (töö_fail)'!C5</f>
        <v>RM5 Tenuurisüsteemi jätkusuutlikkuse ja atraktiivsuse vähenemine</v>
      </c>
      <c r="B3" s="28" t="str">
        <f>'Alus (töö_fail)'!D5</f>
        <v>Tenuurisüsteemi finantsiline ebaselgus ja alarahastamine kahjustab akadeemilise karjääri jätkusuutlikkust ja atraktiivsust pikas perspektiivis.</v>
      </c>
      <c r="C3" s="28" t="str">
        <f>'Alus (töö_fail)'!E5</f>
        <v>* Tenuurisüsteemi rahastus ei ole pikaajaliselt tagatud või on mahult ebapiisav, mistõttu ülikool ei suuda pakkuda konkurentsivõimelisi töötingimusi (sh palk ja stabiilsus) ning hoida lubadusi üle mitme aasta.
* Rahastuse ja töötingimuste otsustamine ning kommunikatsioon on ebajärjekindel (otsused muutuvad, sõnumid on vastuolulised), mis suurendab ebakindlust ja vähendab usaldust süsteemi vastu.</v>
      </c>
      <c r="D3" s="28" t="str">
        <f>'Alus (töö_fail)'!F5</f>
        <v>* Tenuurisüsteemi juhtimine ja finantsmudel ei taga, et finantseeskirjaga kavandatud vahendid jõuavad tegelikult tenuurikohtade töötingimustesse (sh palkadesse).
* Vastutus ja otsustusõigus tenuurikohtade loomisel, täitmisel ja töötingimuste kokkuleppimisel on killustunud, mistõttu läbirääkimised venivad ja tulemused on ebaühtlased.
* Puudub ühtne, läbipaistev ja mõõdetav “pakkumise standard” (mida ülikool tenuurikohal reaalselt garanteerib: palk, stardipakett, töökoormus, tugiteenused), mis tekitab erinevusi üksuste vahel.</v>
      </c>
      <c r="E3" s="28" t="str">
        <f>'Alus (töö_fail)'!G5</f>
        <v>* Tenuurikohtadele kandideerib vähem sobivaid kandidaate ja täitmine venib või ebaõnnestub.
* Tenuuriprofessorid ja teised võtmeisikud lahkuvad või vähendavad seotust, sest ei näe stabiilset karjääriperspektiivi.
* Osa olulisi valdkondi jääb tenuuriga katmata ning ülikooli teaduse tase ja kvaliteet langevad.
* Väheneb ülikooli võimekus avada uusi uurimissuundi ja hoida konkurentsipositsiooni rahvusvahelises teaduses.
* Pikas vaates väheneb akadeemilise karjääri atraktiivsus noorteadlaste jaoks, mis süvendab järelkasvu probleemi.</v>
      </c>
      <c r="F3" s="32" t="str">
        <f>'Alus (töö_fail)'!H5</f>
        <v>Tõenäoline - 4</v>
      </c>
      <c r="G3" s="32" t="str">
        <f>'Alus (töö_fail)'!I5</f>
        <v>Oluline mõju - 4</v>
      </c>
      <c r="H3" s="32">
        <f>'Alus (töö_fail)'!J5</f>
        <v>16</v>
      </c>
      <c r="I3" s="32" t="str">
        <f>'Alus (töö_fail)'!K5</f>
        <v>Jarek Kurnitski</v>
      </c>
      <c r="J3" s="32" t="str">
        <f>'Alus (töö_fail)'!L5</f>
        <v>Teadusprorektor</v>
      </c>
      <c r="K3" s="32" t="str">
        <f>'Alus (töö_fail)'!M5</f>
        <v>Akadeemiline jätkusuutlikkuse risk</v>
      </c>
      <c r="L3" s="28" t="str">
        <f>'Alus (töö_fail)'!N5</f>
        <v>Strateegilised meetmed (Arengukava eesmärgistus kui meede)
Arengukava võtmenäitaja: Täidetud tenuuripositsioonide arv
Tegevuslikud meetmed
M1. Tenuuritasu tõstmine (Arendusfondis 1M tenuurifond, mis toob keskse rahastuse). iga aastane 
M2. Tenuurikohtade avamine strateegilistesse valdkondadesse ja keskne juhtimine nende kohtade määramisel.- tenuurianalüüsi kujul saab 26 lõpuks valmis 
M3. Teaduse üldfondi rahastuse kasv projektide ja lepingute üldkululõivu mahu kasvu arvelt.  Rohkem projekte ja vähem üldkululõivu erandeid. -pidev 
M4. Ühiskonnas suurem nn lobitöö teaduse ja kõrghariduse tähtsuse selgitamiseks (teaduse baasfinantseerimise suurendamiseks).- pigem igapäevane töö.  
M5 Lektorite integreerimine uurimisrühmadesse. Puudub hoob, kuna tegu instituudi sisemise struktuuri küsimusega. 
M6. Tugevad uurimisrühmad, mis suudavad maksta täiendavat töötasu akadeemilistele töötajatele (sh õppejõududele ja andekate doktorantide endale meelitamiseks). Selleks tehakse teavitustööd ja jagatakse parimaid praktikaid läbi analüüsi saadud andmete (UR passide analüüs ja atlas) - elujõulisemad UR-d - parimate praktikate jagamine. - pigem igapäevane töö.  
Uus meede tenuuri analüüs, mis paneb paika järgmise 5 aasta tenuuripositsioonide nimekirjad (31.10.26)
Täiendav meede- AKK uuendamisel tenuuri defineerimine kui ülikooli strategiliste arengueesmärkide elluviijana õppe ja teaduse vastutus valdkonnas ja püsiva ja osalsislet keskselt rahastatud ametikohana ( tenuuri võimestamine AKK kaudu) - tähtaeg mai 26.</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D32C-C6E3-034C-839E-D2E6F133DF47}">
  <dimension ref="A1:L3"/>
  <sheetViews>
    <sheetView showGridLines="0" workbookViewId="0">
      <selection activeCell="D18" sqref="D18"/>
    </sheetView>
  </sheetViews>
  <sheetFormatPr defaultColWidth="11.42578125" defaultRowHeight="12.75"/>
  <cols>
    <col min="1" max="1" width="38.28515625" style="33" customWidth="1"/>
    <col min="2" max="2" width="39.85546875" style="33" customWidth="1"/>
    <col min="3" max="3" width="39.28515625" style="33" customWidth="1"/>
    <col min="4" max="4" width="42.7109375" style="33" customWidth="1"/>
    <col min="5" max="5" width="45.7109375" style="33" customWidth="1"/>
    <col min="6" max="6" width="14.140625" style="35" customWidth="1"/>
    <col min="7" max="7" width="18" style="35" customWidth="1"/>
    <col min="8" max="8" width="10.85546875" style="35"/>
    <col min="9" max="9" width="16" style="35" customWidth="1"/>
    <col min="10" max="10" width="10.85546875" style="35"/>
    <col min="11" max="11" width="19.42578125" style="35" customWidth="1"/>
    <col min="12" max="12" width="60.7109375" style="33" customWidth="1"/>
    <col min="13" max="16384" width="11.42578125" style="33"/>
  </cols>
  <sheetData>
    <row r="1" spans="1:12" ht="27.95" customHeight="1">
      <c r="A1" s="99" t="s">
        <v>86</v>
      </c>
      <c r="B1" s="101" t="s">
        <v>87</v>
      </c>
      <c r="C1" s="99" t="s">
        <v>88</v>
      </c>
      <c r="D1" s="94"/>
      <c r="E1" s="97"/>
      <c r="F1" s="99" t="s">
        <v>89</v>
      </c>
      <c r="G1" s="94"/>
      <c r="H1" s="97"/>
      <c r="I1" s="103" t="s">
        <v>90</v>
      </c>
      <c r="J1" s="94" t="s">
        <v>91</v>
      </c>
      <c r="K1" s="94" t="s">
        <v>92</v>
      </c>
      <c r="L1" s="97" t="s">
        <v>93</v>
      </c>
    </row>
    <row r="2" spans="1:12" ht="26.25" thickBot="1">
      <c r="A2" s="100"/>
      <c r="B2" s="102"/>
      <c r="C2" s="29" t="s">
        <v>94</v>
      </c>
      <c r="D2" s="30" t="s">
        <v>95</v>
      </c>
      <c r="E2" s="31" t="s">
        <v>96</v>
      </c>
      <c r="F2" s="29" t="s">
        <v>97</v>
      </c>
      <c r="G2" s="30" t="s">
        <v>98</v>
      </c>
      <c r="H2" s="31" t="s">
        <v>99</v>
      </c>
      <c r="I2" s="104"/>
      <c r="J2" s="95"/>
      <c r="K2" s="95"/>
      <c r="L2" s="98"/>
    </row>
    <row r="3" spans="1:12" s="34" customFormat="1" ht="366.75" customHeight="1" thickBot="1">
      <c r="A3" s="28" t="str">
        <f>'Alus (töö_fail)'!C6</f>
        <v>RM8 Õppe- ja teadustaristu elutsükli haldamise risk</v>
      </c>
      <c r="B3" s="28" t="str">
        <f>'Alus (töö_fail)'!D6</f>
        <v>Õppe- ja teadustaristu pikaajalise kavandamise, rahastamise ja uuendamise ebapiisavus võib viia taristu vananemise, kasvavate ülalpidamiskulude ning õppe- ja teadustööks vajaliku taristu kättesaadavuse ja kvaliteedi halvenemiseni.</v>
      </c>
      <c r="C3" s="28" t="str">
        <f>'Alus (töö_fail)'!E6</f>
        <v>* Väliskeskkonnast tulenev taristu soetamise, hooldamise ja kasutamise kallinemine.
* Tehnoloogia kiire areng ja olemasoleva taristu vananemine.
* Vaid teadusprojektipõhine rahastus ei kata taristu kogu elutsükli kulusid.</v>
      </c>
      <c r="D3" s="28" t="str">
        <f>'Alus (töö_fail)'!F6</f>
        <v>* Ülikoolil puudub taristust terviklik ülikooliülene ülevaade, sest detailne teadmine on hajunud laborite tasemele.
* Puudub piisava detailsusega teadmine olemasoleva taristu seisust ja tulevastest vajadustest, mistõttu on keeruline koostada pikaajalist tegevuskava ning kavandada sellele vastavat püsirahastust.
* Taristu uuendamise edasilükkamise mõju ja tagajärgi ei hinnata süsteemselt.</v>
      </c>
      <c r="E3" s="28" t="str">
        <f>'Alus (töö_fail)'!G6</f>
        <v>* Osa taristust amortiseerub või vananeb sedavõrd, et see ei vasta enam õppe- ja teadustöö vajadustele, vähendades õppe- ja teadustöö kvaliteeti ja mahtu.
* Väheneb ülikooli võime konkureerida rahastuse, partnerite ja talentide pärast ning osa olemasolevast võimekusest jääb kasutamata.</v>
      </c>
      <c r="F3" s="32" t="str">
        <f>'Alus (töö_fail)'!H6</f>
        <v>Võimalik - 3</v>
      </c>
      <c r="G3" s="32" t="str">
        <f>'Alus (töö_fail)'!I6</f>
        <v>Oluline mõju - 4</v>
      </c>
      <c r="H3" s="32">
        <f>'Alus (töö_fail)'!J6</f>
        <v>12</v>
      </c>
      <c r="I3" s="32" t="str">
        <f>'Alus (töö_fail)'!K6</f>
        <v>Anu-Mai Levo</v>
      </c>
      <c r="J3" s="32" t="str">
        <f>'Alus (töö_fail)'!L6</f>
        <v>Rektor</v>
      </c>
      <c r="K3" s="32" t="str">
        <f>'Alus (töö_fail)'!M6</f>
        <v>Akadeemiline jätkusuutlikkuse risk</v>
      </c>
      <c r="L3" s="28" t="str">
        <f>'Alus (töö_fail)'!N6</f>
        <v xml:space="preserve">Jooksvad meetmed:
On uuendatud fondide eeskiri (link) kus lisandus arendusfond, mille alamfondid on tenuurifond ja teadusaparatuurifond. 
Finantseeskirja uuendamisega täpsustatakse muuhulgas. loodud fondide rahastamine. 
* Õppe- ja teadustaristu komponendi arvestamine ülikooli tsentraalse rahastamise (üldfondi) valemis õiglaselt - nt õppe baasrahastamise sees pole arvestatud õppetaristu komponenti võrdsetel alustel õppekavade ja teaduskondade üleselt  - (teema avatakse koos Finantseeskirja järgmiste muudatustega). 
* üle vaadata põhimõtted akadeemiliste üksuste ruumide kulumudelis ja ruumide rendihindade kujundamisel õiglastel alustel (osad instituudid lähevad miinusesse) - (teema avatakse koos Finantseeskirja järgmiste muudatustega).
* Uute meetmete ja kriteeriumide väljatöötamine investeeringute planeerimiseks, koordineerimiseks ja kokkuleppimiseks.
Vajalikud arendused: Teadus- ja õppeprorektor nimetavad vajalikud töörõhmad.
* Koostada õppe- ja teaduslaborite arenguprogramm.
* Akrediteeritud laborite väljaarendamise programm.
* Teaduslaborite, aparatuuri (seadmete) ja teenuste portfelli tsentraalse haldamise põhimõtete välja töötamine ja käivitamine </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2AA18-8DB3-7542-AE3F-78405B70D36A}">
  <dimension ref="A1:L12"/>
  <sheetViews>
    <sheetView showGridLines="0" workbookViewId="0">
      <selection activeCell="B30" sqref="B30"/>
    </sheetView>
  </sheetViews>
  <sheetFormatPr defaultColWidth="11.42578125" defaultRowHeight="12.75"/>
  <cols>
    <col min="1" max="1" width="38.28515625" style="33" customWidth="1"/>
    <col min="2" max="2" width="39.85546875" style="33" customWidth="1"/>
    <col min="3" max="3" width="39.28515625" style="33" customWidth="1"/>
    <col min="4" max="4" width="42.7109375" style="33" customWidth="1"/>
    <col min="5" max="5" width="45.7109375" style="33" customWidth="1"/>
    <col min="6" max="6" width="19.7109375" style="35" customWidth="1"/>
    <col min="7" max="7" width="16.5703125" style="35" customWidth="1"/>
    <col min="8" max="8" width="10.85546875" style="35"/>
    <col min="9" max="9" width="14.28515625" style="35" customWidth="1"/>
    <col min="10" max="10" width="18.140625" style="35" customWidth="1"/>
    <col min="11" max="11" width="18.42578125" style="35" customWidth="1"/>
    <col min="12" max="12" width="60.7109375" style="33" customWidth="1"/>
    <col min="13" max="16384" width="11.42578125" style="33"/>
  </cols>
  <sheetData>
    <row r="1" spans="1:12" ht="27.95" customHeight="1">
      <c r="A1" s="99" t="s">
        <v>86</v>
      </c>
      <c r="B1" s="101" t="s">
        <v>87</v>
      </c>
      <c r="C1" s="99" t="s">
        <v>88</v>
      </c>
      <c r="D1" s="94"/>
      <c r="E1" s="97"/>
      <c r="F1" s="99" t="s">
        <v>89</v>
      </c>
      <c r="G1" s="94"/>
      <c r="H1" s="97"/>
      <c r="I1" s="103" t="s">
        <v>90</v>
      </c>
      <c r="J1" s="94" t="s">
        <v>91</v>
      </c>
      <c r="K1" s="94" t="s">
        <v>92</v>
      </c>
      <c r="L1" s="97" t="s">
        <v>93</v>
      </c>
    </row>
    <row r="2" spans="1:12" ht="13.5" thickBot="1">
      <c r="A2" s="100"/>
      <c r="B2" s="102"/>
      <c r="C2" s="29" t="s">
        <v>94</v>
      </c>
      <c r="D2" s="30" t="s">
        <v>95</v>
      </c>
      <c r="E2" s="31" t="s">
        <v>96</v>
      </c>
      <c r="F2" s="29" t="s">
        <v>97</v>
      </c>
      <c r="G2" s="30" t="s">
        <v>98</v>
      </c>
      <c r="H2" s="31" t="s">
        <v>99</v>
      </c>
      <c r="I2" s="104"/>
      <c r="J2" s="95"/>
      <c r="K2" s="95"/>
      <c r="L2" s="98"/>
    </row>
    <row r="3" spans="1:12" s="34" customFormat="1" ht="209.25" customHeight="1" thickBot="1">
      <c r="A3" s="28" t="str">
        <f>'Alus (töö_fail)'!C7</f>
        <v>RM9 Teadustöös akadeemilise aususe ja heade teadustavade vastu eksimine (eiramine).</v>
      </c>
      <c r="B3" s="28" t="str">
        <f>'Alus (töö_fail)'!D7</f>
        <v>Teadustöös akadeemilise aususe ja heade teadustavade vastu eksimine (eiramine) seab ohtu ülikooli maine ja usaldusväärsuse.</v>
      </c>
      <c r="C3" s="28" t="str">
        <f>'Alus (töö_fail)'!E7</f>
        <v>* Publitseerimis- ja tulemussurve, konkurents rahastusele ning ajasurve suurendavad riski, et teadustöös tehakse eetilisi ja metodoloogilisi kompromisse või rikutakse head teadustava.
* Ebaselged või ebaühtlaselt rakendatud nõuded (nt autorlus, andmehaldus, huvide konflikt, plagiaadikontroll) võivad viia rikkumisteni, mis jäävad varases faasis avastamata.</v>
      </c>
      <c r="D3" s="28" t="str">
        <f>'Alus (töö_fail)'!F7</f>
        <v>* Teadlaste, doktorantide ja tasemeõppurite teaduseetika ja hea teadustava teadlikkus ning oskus reegleid rakendada on ebaühtlane.
* Ennetus, juhendamine ja kontrollmehhanismid (koolitused, juhendajate roll, plagiaadi- ja kvaliteedikontroll, andmehalduse tugi) ei kata piisavalt kogu teadustöö elutsüklit või ei ole järjepidevalt kasutusel. 
* Teadusprojektidele ei küsita eetika hinnangut madala teadlikkuse tõttu.</v>
      </c>
      <c r="E3" s="28" t="str">
        <f>'Alus (töö_fail)'!G7</f>
        <v>* Ülikooli mainekahju ning teadustöö usaldusväärsuse langus avalikkuse, partnerite ja rahastajate silmis.
* Konkurentsivõime vähenemine (nt rahastuse ja partnerluste saamise raskenemine, publikatsioonide tagasivõtmised/vaidlused, täiendav järelevalve ja halduskoormus).</v>
      </c>
      <c r="F3" s="32" t="str">
        <f>'Alus (töö_fail)'!H7</f>
        <v>Vähetõenäoline - 2</v>
      </c>
      <c r="G3" s="32" t="str">
        <f>'Alus (töö_fail)'!I7</f>
        <v>Oluline mõju - 4</v>
      </c>
      <c r="H3" s="32">
        <f>'Alus (töö_fail)'!J7</f>
        <v>8</v>
      </c>
      <c r="I3" s="32" t="str">
        <f>'Alus (töö_fail)'!K7</f>
        <v>Jarek Kurnitski</v>
      </c>
      <c r="J3" s="32" t="str">
        <f>'Alus (töö_fail)'!L7</f>
        <v>Teadusprorektor</v>
      </c>
      <c r="K3" s="32" t="str">
        <f>'Alus (töö_fail)'!M7</f>
        <v>Akadeemiline jätkusuutlikkuse risk</v>
      </c>
      <c r="L3" s="28" t="str">
        <f>'Alus (töö_fail)'!N7</f>
        <v>Pidevad riski leevendavad või maandavad meetmed
M1. Tallinna Tehnikaülikooli [akadeemilise eetika koodeks|https://oigusaktid.taltech.ee/akadeemilise-eetika-pohimotted-akadeemilise-eetika-koodeks/], mis annab suunised. [Teaduskondade korrad|https://oigusaktid.taltech.ee/?s=eetika+koodeks] akadeemiliste tavade rikkumise ja ebaväärika käitumise menetlemiseks.- otsida põhikiri !! 
M2. Koolitused, mis tõstavad teadlikkust, et ennetada võimalikke rikkumisi. [Sisekoolituste kalender|https://self-service.taltech.ee/training#53026]</v>
      </c>
    </row>
    <row r="12" spans="1:12">
      <c r="B12" s="34"/>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9F45-C042-FB43-8B9E-0DAE8CE1B725}">
  <dimension ref="A1:L3"/>
  <sheetViews>
    <sheetView showGridLines="0" workbookViewId="0">
      <selection activeCell="D21" sqref="D21"/>
    </sheetView>
  </sheetViews>
  <sheetFormatPr defaultColWidth="11.42578125" defaultRowHeight="12.75"/>
  <cols>
    <col min="1" max="1" width="38.28515625" style="25" customWidth="1"/>
    <col min="2" max="2" width="39.85546875" style="25" customWidth="1"/>
    <col min="3" max="3" width="39.28515625" style="25" customWidth="1"/>
    <col min="4" max="4" width="42.7109375" style="25" customWidth="1"/>
    <col min="5" max="5" width="45.7109375" style="25" customWidth="1"/>
    <col min="6" max="6" width="19.7109375" style="27" customWidth="1"/>
    <col min="7" max="7" width="20.42578125" style="27" customWidth="1"/>
    <col min="8" max="8" width="9" style="27" customWidth="1"/>
    <col min="9" max="9" width="12" style="27" customWidth="1"/>
    <col min="10" max="10" width="10.85546875" style="27"/>
    <col min="11" max="11" width="15.28515625" style="27" customWidth="1"/>
    <col min="12" max="12" width="60.7109375" style="25" customWidth="1"/>
    <col min="13" max="16384" width="11.42578125" style="25"/>
  </cols>
  <sheetData>
    <row r="1" spans="1:12" ht="27.95" customHeight="1">
      <c r="A1" s="99" t="s">
        <v>86</v>
      </c>
      <c r="B1" s="101" t="s">
        <v>87</v>
      </c>
      <c r="C1" s="99" t="s">
        <v>88</v>
      </c>
      <c r="D1" s="94"/>
      <c r="E1" s="97"/>
      <c r="F1" s="99" t="s">
        <v>89</v>
      </c>
      <c r="G1" s="94"/>
      <c r="H1" s="97"/>
      <c r="I1" s="103" t="s">
        <v>90</v>
      </c>
      <c r="J1" s="94" t="s">
        <v>91</v>
      </c>
      <c r="K1" s="94" t="s">
        <v>92</v>
      </c>
      <c r="L1" s="97" t="s">
        <v>93</v>
      </c>
    </row>
    <row r="2" spans="1:12" ht="26.25" thickBot="1">
      <c r="A2" s="100"/>
      <c r="B2" s="102"/>
      <c r="C2" s="29" t="s">
        <v>94</v>
      </c>
      <c r="D2" s="30" t="s">
        <v>95</v>
      </c>
      <c r="E2" s="31" t="s">
        <v>96</v>
      </c>
      <c r="F2" s="29" t="s">
        <v>97</v>
      </c>
      <c r="G2" s="30" t="s">
        <v>98</v>
      </c>
      <c r="H2" s="31" t="s">
        <v>99</v>
      </c>
      <c r="I2" s="104"/>
      <c r="J2" s="95"/>
      <c r="K2" s="95"/>
      <c r="L2" s="98"/>
    </row>
    <row r="3" spans="1:12" s="26" customFormat="1" ht="247.5" customHeight="1" thickBot="1">
      <c r="A3" s="28" t="str">
        <f>'Alus (töö_fail)'!C8</f>
        <v>RM10 Akadeemiline järelkasv</v>
      </c>
      <c r="B3" s="28" t="str">
        <f>'Alus (töö_fail)'!D8</f>
        <v>Madal akadeemilise karjääri atraktiivsus raskendab võimekate akadeemiliste töötajate ja tipptegijate värbamist, hoidmist ja järelkasvu jätkusuutlikkust ning eestikeelse tehnikakõrghariduse kestlikkust.</v>
      </c>
      <c r="C3" s="28" t="str">
        <f>'Alus (töö_fail)'!E8</f>
        <v>* Kõrghariduse ja teaduse rahastuse tase ei võimalda pakkuda konkurentsivõimelist palka ja stabiilseid töötingimusi võrreldes alternatiivsete karjäärivalikutega (sh erasektor).
* Väliskeskkonna ebastabiilsus (geopoliitika, majanduslangus, julgeolekuoht) vähendab rahvusvahelist liikumist, suurendab tööjõuturu survet ja vähendab prognoositavust akadeemiliste karjääride planeerimisel.
* Ühiskondlikud ja tööturu ootused suunavad võimekaid inimesi akadeemilisest karjäärist eemale ning doktorikraadiga spetsialistide väärtustamine on ebaühtlane.</v>
      </c>
      <c r="D3" s="28" t="str">
        <f>'Alus (töö_fail)'!F8</f>
        <v>* Järelkasvu (doktorantuur → järeldoktor → õppejõud/teadur) toetamine ja hoidmine ei ole piisavalt süsteemne (juhendamise kvaliteet, mentorlus, starditoetus).
* Eestikeelse õppe ja teaduskeele hoidmiseks vajalikud stiimulid ja töökorraldus ei kata kõiki kriitilisi erialasid (risk, et eestikeelne maht kahaneb “mugavuse” või ressursipuuduse tõttu).</v>
      </c>
      <c r="E3" s="28" t="str">
        <f>'Alus (töö_fail)'!G8</f>
        <v>* Vähenevad kandidaadid akadeemilistele ametikohtadele (võib tekitada voolavust)
* Nõrgeneb õpetamisvõimekus osadel erialadel ning väheneb teadus- ja õppetöö tulemuslikkus (kvaliteet, maht, rahastusvõime).
* Eestikeelse õppe maht ja järelkasv vähenevad, mis ohustab eestikeelse tehnika kõrghariduse ja teaduse kestlikkust ning halvendab TalTechi konkurentsivõimet Eestis.
* Suureneb risk, et tulemusnäitajate mittetäitmine toob kaasa akrediteeringu või õppekvaliteedi hinnangu halvenemise (valdkonniti).</v>
      </c>
      <c r="F3" s="32" t="str">
        <f>'Alus (töö_fail)'!H8</f>
        <v>Võimalik - 3</v>
      </c>
      <c r="G3" s="32" t="str">
        <f>'Alus (töö_fail)'!I8</f>
        <v>Mõõdukas mõju - 3</v>
      </c>
      <c r="H3" s="32">
        <f>'Alus (töö_fail)'!J8</f>
        <v>9</v>
      </c>
      <c r="I3" s="32" t="str">
        <f>'Alus (töö_fail)'!K8</f>
        <v>Tea Trahov</v>
      </c>
      <c r="J3" s="32" t="str">
        <f>'Alus (töö_fail)'!L8</f>
        <v>Rektor</v>
      </c>
      <c r="K3" s="32" t="str">
        <f>'Alus (töö_fail)'!M8</f>
        <v>Akadeemiline jätkusuutlikkuse risk</v>
      </c>
      <c r="L3" s="28" t="str">
        <f>'Alus (töö_fail)'!N8</f>
        <v>Püsivad tegevused riski leevendamiseks või maandamiseks
M1. Keeleõpe välistöötajatele ja doktorantidele.
M3. Ülikooli karjääriteekondade tutvustamine õppijale, tudengite kaasamine uurimisrühmadesse ja ülikooli töötajaskonda. 
M4. Tudengite edasiõppimise huvi suurendamine. (programmijuhid ja õppejõud selgitavad ja motiveerivad)
M5. Uute töötajate sisseelamise toetamine, tagasipöördujate (välisriigist Eestisse elama asunud Eesti kodanik või välisriigist Eestisse elama asunud eesti rahvusest isik) sisseelamispaketi ajakohasena hoidmine
M6. Värbamisprotsesside, sihtotsingu ja karjäärinõustamise oskuste arendamine.</v>
      </c>
    </row>
  </sheetData>
  <mergeCells count="8">
    <mergeCell ref="K1:K2"/>
    <mergeCell ref="L1:L2"/>
    <mergeCell ref="A1:A2"/>
    <mergeCell ref="B1:B2"/>
    <mergeCell ref="C1:E1"/>
    <mergeCell ref="F1:H1"/>
    <mergeCell ref="I1:I2"/>
    <mergeCell ref="J1:J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e4b0f3-3ac9-42bc-abcf-d507d169c83d" xsi:nil="true"/>
    <lcf76f155ced4ddcb4097134ff3c332f xmlns="d3271bc0-ec4a-4164-ba7d-feda931eaa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E993D63A91984DB32BD6CDF5D2144B" ma:contentTypeVersion="18" ma:contentTypeDescription="Create a new document." ma:contentTypeScope="" ma:versionID="e473f81bae482903aa2f80386ce0a640">
  <xsd:schema xmlns:xsd="http://www.w3.org/2001/XMLSchema" xmlns:xs="http://www.w3.org/2001/XMLSchema" xmlns:p="http://schemas.microsoft.com/office/2006/metadata/properties" xmlns:ns2="d3271bc0-ec4a-4164-ba7d-feda931eaa51" xmlns:ns3="22e4b0f3-3ac9-42bc-abcf-d507d169c83d" targetNamespace="http://schemas.microsoft.com/office/2006/metadata/properties" ma:root="true" ma:fieldsID="14b98fc520ee83468cd879aa09e6ed63" ns2:_="" ns3:_="">
    <xsd:import namespace="d3271bc0-ec4a-4164-ba7d-feda931eaa51"/>
    <xsd:import namespace="22e4b0f3-3ac9-42bc-abcf-d507d169c8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71bc0-ec4a-4164-ba7d-feda931ea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e5263c0-7114-47d3-8603-0e3ef132c9e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e4b0f3-3ac9-42bc-abcf-d507d169c8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e077b58-a259-41b6-b958-156323301f6e}" ma:internalName="TaxCatchAll" ma:showField="CatchAllData" ma:web="22e4b0f3-3ac9-42bc-abcf-d507d169c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93FF85-CE90-4B2D-B15E-082BF9559744}">
  <ds:schemaRefs>
    <ds:schemaRef ds:uri="http://schemas.microsoft.com/office/2006/metadata/properties"/>
    <ds:schemaRef ds:uri="http://schemas.microsoft.com/office/infopath/2007/PartnerControls"/>
    <ds:schemaRef ds:uri="22e4b0f3-3ac9-42bc-abcf-d507d169c83d"/>
    <ds:schemaRef ds:uri="d3271bc0-ec4a-4164-ba7d-feda931eaa51"/>
  </ds:schemaRefs>
</ds:datastoreItem>
</file>

<file path=customXml/itemProps2.xml><?xml version="1.0" encoding="utf-8"?>
<ds:datastoreItem xmlns:ds="http://schemas.openxmlformats.org/officeDocument/2006/customXml" ds:itemID="{5BDD8D9E-2495-45E2-AC55-A53E88B27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71bc0-ec4a-4164-ba7d-feda931eaa51"/>
    <ds:schemaRef ds:uri="22e4b0f3-3ac9-42bc-abcf-d507d169c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CF91C1-C9AE-433E-B181-38079F9509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Sisukord</vt:lpstr>
      <vt:lpstr>Kriteeriumid</vt:lpstr>
      <vt:lpstr>RM1</vt:lpstr>
      <vt:lpstr>RM3</vt:lpstr>
      <vt:lpstr>RM4</vt:lpstr>
      <vt:lpstr>RM5</vt:lpstr>
      <vt:lpstr>RM8</vt:lpstr>
      <vt:lpstr>RM9</vt:lpstr>
      <vt:lpstr>RM10</vt:lpstr>
      <vt:lpstr>RM11</vt:lpstr>
      <vt:lpstr>RM17</vt:lpstr>
      <vt:lpstr>RM16</vt:lpstr>
      <vt:lpstr>RM19</vt:lpstr>
      <vt:lpstr>RM22</vt:lpstr>
      <vt:lpstr>RM26</vt:lpstr>
      <vt:lpstr>RM27</vt:lpstr>
      <vt:lpstr>RM29</vt:lpstr>
      <vt:lpstr>RM35</vt:lpstr>
      <vt:lpstr>RM31</vt:lpstr>
      <vt:lpstr>RM32</vt:lpstr>
      <vt:lpstr>Alus (töö_fail)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Sirli Paas</dc:creator>
  <cp:keywords/>
  <dc:description/>
  <cp:lastModifiedBy>Kairi Schütz</cp:lastModifiedBy>
  <cp:revision/>
  <dcterms:created xsi:type="dcterms:W3CDTF">2026-04-09T09:10:47Z</dcterms:created>
  <dcterms:modified xsi:type="dcterms:W3CDTF">2026-06-19T10:00:16Z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0x010100CFE993D63A91984DB32BD6CDF5D2144B</vt:lpwstr>
  </property>
  <property fmtid="{D5CDD505-2E9C-101B-9397-08002B2CF9AE}" pid="3" name="MediaServiceImageTags">
    <vt:lpwstr/>
  </property>
</Properties>
</file>