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livettu-my.sharepoint.com/personal/kairi_schutz_taltech_ee/Documents/Desktop/"/>
    </mc:Choice>
  </mc:AlternateContent>
  <xr:revisionPtr revIDLastSave="0" documentId="8_{73E59B4E-0203-4BBD-88AE-6FB98D6DA0BC}" xr6:coauthVersionLast="47" xr6:coauthVersionMax="47" xr10:uidLastSave="{00000000-0000-0000-0000-000000000000}"/>
  <bookViews>
    <workbookView xWindow="-120" yWindow="-120" windowWidth="29040" windowHeight="15840" tabRatio="864" activeTab="2" xr2:uid="{00000000-000D-0000-FFFF-FFFF00000000}"/>
  </bookViews>
  <sheets>
    <sheet name="Juhend" sheetId="52" r:id="rId1"/>
    <sheet name="Kriteeriumid" sheetId="2" r:id="rId2"/>
    <sheet name="Sisukord" sheetId="1" r:id="rId3"/>
    <sheet name="Risk 1" sheetId="38" r:id="rId4"/>
    <sheet name="Risk 3" sheetId="40" r:id="rId5"/>
    <sheet name="Risk 4" sheetId="32" r:id="rId6"/>
    <sheet name="Risk 5" sheetId="34" r:id="rId7"/>
    <sheet name="Risk 8" sheetId="36" r:id="rId8"/>
    <sheet name="Risk 9" sheetId="29" r:id="rId9"/>
    <sheet name="Risk 10" sheetId="33" r:id="rId10"/>
    <sheet name="Risk 11" sheetId="28" r:id="rId11"/>
    <sheet name="Risk 16" sheetId="6" r:id="rId12"/>
    <sheet name="Risk 17" sheetId="20" r:id="rId13"/>
    <sheet name="Risk 19" sheetId="23" r:id="rId14"/>
    <sheet name="Risk 22" sheetId="9" r:id="rId15"/>
    <sheet name="Risk 26" sheetId="48" r:id="rId16"/>
    <sheet name="Risk 27" sheetId="16" r:id="rId17"/>
    <sheet name="Risk 29" sheetId="14" r:id="rId18"/>
    <sheet name="Risk 31" sheetId="44" r:id="rId19"/>
    <sheet name="Risk 32" sheetId="50" r:id="rId20"/>
    <sheet name="TalTech Riskiprofiil koond" sheetId="43" r:id="rId21"/>
    <sheet name="lisa" sheetId="27" state="hidden" r:id="rId22"/>
    <sheet name="Koond" sheetId="53" r:id="rId23"/>
  </sheets>
  <definedNames>
    <definedName name="_xlnm._FilterDatabase" localSheetId="22" hidden="1">Koond!$A$2:$J$18</definedName>
    <definedName name="_xlnm._FilterDatabase" localSheetId="2" hidden="1">Sisukord!$A$2:$J$18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6" l="1"/>
  <c r="H19" i="53"/>
  <c r="I19" i="53"/>
  <c r="H18" i="53"/>
  <c r="I18" i="53"/>
  <c r="H17" i="53"/>
  <c r="I17" i="53"/>
  <c r="H16" i="53"/>
  <c r="I16" i="53"/>
  <c r="H15" i="53"/>
  <c r="I15" i="53"/>
  <c r="H14" i="53"/>
  <c r="I14" i="53"/>
  <c r="H13" i="53"/>
  <c r="I13" i="53"/>
  <c r="H12" i="53"/>
  <c r="I12" i="53"/>
  <c r="H11" i="53"/>
  <c r="I11" i="53"/>
  <c r="H10" i="53"/>
  <c r="I10" i="53"/>
  <c r="H9" i="53"/>
  <c r="I9" i="53"/>
  <c r="H8" i="53"/>
  <c r="I8" i="53"/>
  <c r="H7" i="53"/>
  <c r="I7" i="53"/>
  <c r="H6" i="53"/>
  <c r="I6" i="53"/>
  <c r="H5" i="53"/>
  <c r="I5" i="53"/>
  <c r="H4" i="53"/>
  <c r="I4" i="53"/>
  <c r="H3" i="53"/>
  <c r="I3" i="53"/>
  <c r="G19" i="53"/>
  <c r="F19" i="53"/>
  <c r="E19" i="53"/>
  <c r="B19" i="53"/>
  <c r="J18" i="53"/>
  <c r="G18" i="53"/>
  <c r="F18" i="53"/>
  <c r="E18" i="53"/>
  <c r="B18" i="53"/>
  <c r="J17" i="53"/>
  <c r="G17" i="53"/>
  <c r="F17" i="53"/>
  <c r="E17" i="53"/>
  <c r="B17" i="53"/>
  <c r="J16" i="53"/>
  <c r="G16" i="53"/>
  <c r="F16" i="53"/>
  <c r="E16" i="53"/>
  <c r="B16" i="53"/>
  <c r="J15" i="53"/>
  <c r="G15" i="53"/>
  <c r="F15" i="53"/>
  <c r="E15" i="53"/>
  <c r="B15" i="53"/>
  <c r="J14" i="53"/>
  <c r="G14" i="53"/>
  <c r="F14" i="53"/>
  <c r="E14" i="53"/>
  <c r="B14" i="53"/>
  <c r="J13" i="53"/>
  <c r="G13" i="53"/>
  <c r="F13" i="53"/>
  <c r="E13" i="53"/>
  <c r="B13" i="53"/>
  <c r="J12" i="53"/>
  <c r="G12" i="53"/>
  <c r="F12" i="53"/>
  <c r="E12" i="53"/>
  <c r="B12" i="53"/>
  <c r="J11" i="53"/>
  <c r="G11" i="53"/>
  <c r="F11" i="53"/>
  <c r="E11" i="53"/>
  <c r="B11" i="53"/>
  <c r="J10" i="53"/>
  <c r="G10" i="53"/>
  <c r="F10" i="53"/>
  <c r="E10" i="53"/>
  <c r="B10" i="53"/>
  <c r="J9" i="53"/>
  <c r="G9" i="53"/>
  <c r="F9" i="53"/>
  <c r="E9" i="53"/>
  <c r="B9" i="53"/>
  <c r="J8" i="53"/>
  <c r="G8" i="53"/>
  <c r="F8" i="53"/>
  <c r="E8" i="53"/>
  <c r="B8" i="53"/>
  <c r="J7" i="53"/>
  <c r="G7" i="53"/>
  <c r="F7" i="53"/>
  <c r="E7" i="53"/>
  <c r="B7" i="53"/>
  <c r="G6" i="53"/>
  <c r="F6" i="53"/>
  <c r="E6" i="53"/>
  <c r="B6" i="53"/>
  <c r="J5" i="53"/>
  <c r="G5" i="53"/>
  <c r="F5" i="53"/>
  <c r="E5" i="53"/>
  <c r="B5" i="53"/>
  <c r="G4" i="53"/>
  <c r="F4" i="53"/>
  <c r="E4" i="53"/>
  <c r="B4" i="53"/>
  <c r="G3" i="53"/>
  <c r="F3" i="53"/>
  <c r="E3" i="53"/>
  <c r="B3" i="53"/>
  <c r="B19" i="1" l="1"/>
  <c r="F19" i="1"/>
  <c r="H17" i="1" l="1"/>
  <c r="G17" i="1"/>
  <c r="F17" i="1"/>
  <c r="B17" i="1"/>
  <c r="H16" i="1"/>
  <c r="G16" i="1"/>
  <c r="F16" i="1"/>
  <c r="B16" i="1"/>
  <c r="H13" i="1"/>
  <c r="G13" i="1"/>
  <c r="F13" i="1"/>
  <c r="B13" i="1"/>
  <c r="G9" i="1"/>
  <c r="F9" i="1"/>
  <c r="B9" i="1"/>
  <c r="H9" i="1"/>
  <c r="H19" i="1" l="1"/>
  <c r="G19" i="1"/>
  <c r="K3" i="50"/>
  <c r="K3" i="14"/>
  <c r="J17" i="1" s="1"/>
  <c r="K3" i="23"/>
  <c r="J13" i="1" s="1"/>
  <c r="K3" i="33"/>
  <c r="J9" i="1" s="1"/>
  <c r="J19" i="1" l="1"/>
  <c r="J19" i="53"/>
  <c r="K3" i="16"/>
  <c r="J16" i="1" s="1"/>
  <c r="H15" i="1"/>
  <c r="B15" i="1"/>
  <c r="F15" i="1"/>
  <c r="G15" i="1"/>
  <c r="K3" i="48" l="1"/>
  <c r="J15" i="1" s="1"/>
  <c r="B18" i="1" l="1"/>
  <c r="B14" i="1"/>
  <c r="B12" i="1"/>
  <c r="B11" i="1"/>
  <c r="B10" i="1"/>
  <c r="B8" i="1"/>
  <c r="B7" i="1"/>
  <c r="B5" i="1"/>
  <c r="B6" i="1"/>
  <c r="B4" i="1"/>
  <c r="B3" i="1"/>
  <c r="F3" i="1"/>
  <c r="F18" i="1" l="1"/>
  <c r="F14" i="1"/>
  <c r="F12" i="1"/>
  <c r="F11" i="1"/>
  <c r="F10" i="1"/>
  <c r="F8" i="1"/>
  <c r="F7" i="1"/>
  <c r="F6" i="1"/>
  <c r="F5" i="1"/>
  <c r="F4" i="1"/>
  <c r="H3" i="1" l="1"/>
  <c r="G18" i="1"/>
  <c r="H18" i="1"/>
  <c r="K3" i="44"/>
  <c r="J18" i="1" s="1"/>
  <c r="H14" i="1"/>
  <c r="H12" i="1"/>
  <c r="H11" i="1"/>
  <c r="H10" i="1"/>
  <c r="H8" i="1"/>
  <c r="H7" i="1"/>
  <c r="H6" i="1"/>
  <c r="H5" i="1"/>
  <c r="H4" i="1"/>
  <c r="G5" i="1" l="1"/>
  <c r="G4" i="1"/>
  <c r="G12" i="1"/>
  <c r="G14" i="1"/>
  <c r="G11" i="1"/>
  <c r="G7" i="1"/>
  <c r="G8" i="1"/>
  <c r="G10" i="1"/>
  <c r="G3" i="1"/>
  <c r="G6" i="1"/>
  <c r="K3" i="40" l="1"/>
  <c r="J4" i="53" s="1"/>
  <c r="J4" i="1" l="1"/>
  <c r="K3" i="38" l="1"/>
  <c r="J3" i="53" s="1"/>
  <c r="J3" i="1" l="1"/>
  <c r="K3" i="34"/>
  <c r="J6" i="53" s="1"/>
  <c r="J6" i="1" l="1"/>
  <c r="J7" i="1"/>
  <c r="K3" i="29"/>
  <c r="J8" i="1" l="1"/>
  <c r="K3" i="32"/>
  <c r="J5" i="1" l="1"/>
  <c r="K3" i="28"/>
  <c r="J10" i="1" l="1"/>
  <c r="K3" i="20" l="1"/>
  <c r="J12" i="1" l="1"/>
  <c r="K3" i="9" l="1"/>
  <c r="J14" i="1" l="1"/>
  <c r="K3" i="6"/>
  <c r="J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tc={08599F53-3A25-4863-B052-14D95E3260AD}</author>
  </authors>
  <commentList>
    <comment ref="N3" authorId="0" shapeId="0" xr:uid="{08599F53-3A25-4863-B052-14D95E3260AD}">
      <text>
        <t>[Threaded comment]
Your version of Excel allows you to read this threaded comment; however, any edits to it will get removed if the file is opened in a newer version of Excel. Learn more: https://go.microsoft.com/fwlink/?linkid=870924
Comment:
    Sõltub IT osakonna ressursist, iga aasta on edasi lükkunud valmimine.</t>
      </text>
    </comment>
  </commentList>
</comments>
</file>

<file path=xl/sharedStrings.xml><?xml version="1.0" encoding="utf-8"?>
<sst xmlns="http://schemas.openxmlformats.org/spreadsheetml/2006/main" count="1066" uniqueCount="553">
  <si>
    <t>TalTech riskimaatriks (2024)</t>
  </si>
  <si>
    <t xml:space="preserve">Riskidega seotud olulisemad välised dokumendid/ lingid: </t>
  </si>
  <si>
    <t>Riskide juhtimine (õigusakt)</t>
  </si>
  <si>
    <t>Riskide juhtimine (siseveeb)</t>
  </si>
  <si>
    <t>SMART (Riskide juhtimine - protsess)</t>
  </si>
  <si>
    <t>Power-Bi aruanne - Riskide küsitlus (tagasiside ja hinnang)</t>
  </si>
  <si>
    <t xml:space="preserve">Riskidega seotud olulisemad viited dokumendis: </t>
  </si>
  <si>
    <t>Sisukord (riskide loetelu)</t>
  </si>
  <si>
    <t>Riskide hindamiskriteeriumid (viide riskimaatriksis olevale lehele)</t>
  </si>
  <si>
    <t>TalTech riskiprofiil (riskide jaotumine riskiprofiilil)</t>
  </si>
  <si>
    <t xml:space="preserve">Riskidega seotud olulisemad mõisted riskimaatriski tabelis: </t>
  </si>
  <si>
    <r>
      <rPr>
        <b/>
        <sz val="12"/>
        <rFont val="Calibri"/>
        <family val="2"/>
        <scheme val="minor"/>
      </rPr>
      <t>Riski tüüp</t>
    </r>
    <r>
      <rPr>
        <sz val="12"/>
        <rFont val="Calibri"/>
        <family val="2"/>
        <scheme val="minor"/>
      </rPr>
      <t xml:space="preserve"> - Riskid jagunevad kaheks </t>
    </r>
    <r>
      <rPr>
        <b/>
        <sz val="12"/>
        <rFont val="Calibri"/>
        <family val="2"/>
        <scheme val="minor"/>
      </rPr>
      <t xml:space="preserve"> I - strateegiline, üle-ülikooliline</t>
    </r>
    <r>
      <rPr>
        <sz val="12"/>
        <rFont val="Calibri"/>
        <family val="2"/>
        <scheme val="minor"/>
      </rPr>
      <t xml:space="preserve"> ja </t>
    </r>
    <r>
      <rPr>
        <b/>
        <sz val="12"/>
        <rFont val="Calibri"/>
        <family val="2"/>
        <scheme val="minor"/>
      </rPr>
      <t>II - valdkondlik risk</t>
    </r>
    <r>
      <rPr>
        <sz val="12"/>
        <rFont val="Calibri"/>
        <family val="2"/>
        <scheme val="minor"/>
      </rPr>
      <t xml:space="preserve">. </t>
    </r>
  </si>
  <si>
    <r>
      <rPr>
        <b/>
        <sz val="12"/>
        <rFont val="Calibri"/>
        <family val="2"/>
        <scheme val="minor"/>
      </rPr>
      <t>Omanik</t>
    </r>
    <r>
      <rPr>
        <sz val="12"/>
        <rFont val="Calibri"/>
        <family val="2"/>
        <scheme val="minor"/>
      </rPr>
      <t xml:space="preserve"> - Isik või üksus, kes vastutab riski maandamise eest.</t>
    </r>
  </si>
  <si>
    <r>
      <rPr>
        <b/>
        <sz val="12"/>
        <rFont val="Calibri"/>
        <family val="2"/>
        <scheme val="minor"/>
      </rPr>
      <t>Vastutaja</t>
    </r>
    <r>
      <rPr>
        <sz val="12"/>
        <rFont val="Calibri"/>
        <family val="2"/>
        <scheme val="minor"/>
      </rPr>
      <t xml:space="preserve"> - Isik või üksus (võib ka mitu olla), kelle ülesandeks on viia ellu riski maandamismeetmena kirjas olev tegevus.  </t>
    </r>
  </si>
  <si>
    <r>
      <rPr>
        <b/>
        <sz val="12"/>
        <color theme="1"/>
        <rFont val="Calibri"/>
        <family val="2"/>
        <scheme val="minor"/>
      </rPr>
      <t>Teema</t>
    </r>
    <r>
      <rPr>
        <sz val="12"/>
        <color theme="1"/>
        <rFont val="Calibri"/>
        <family val="2"/>
        <scheme val="minor"/>
      </rPr>
      <t xml:space="preserve"> - Valdkonna lühikirjeldus. </t>
    </r>
  </si>
  <si>
    <r>
      <rPr>
        <b/>
        <sz val="12"/>
        <rFont val="Calibri"/>
        <family val="2"/>
        <charset val="186"/>
        <scheme val="minor"/>
      </rPr>
      <t>Lühinimetus</t>
    </r>
    <r>
      <rPr>
        <sz val="12"/>
        <rFont val="Calibri"/>
        <family val="2"/>
        <scheme val="minor"/>
      </rPr>
      <t xml:space="preserve"> - Riski sõnastuse lühike kirjeldus ehk riski lühikokkuvõte. </t>
    </r>
  </si>
  <si>
    <r>
      <t>Jääkrisk -</t>
    </r>
    <r>
      <rPr>
        <sz val="12"/>
        <color rgb="FF000000"/>
        <rFont val="Calibri"/>
        <family val="2"/>
        <charset val="186"/>
      </rPr>
      <t xml:space="preserve"> kaalutletud otsus riski aktsepteerimiseks peale maandamistegevuste rakendamist sh valmidus toime tulla vastava kriisi või endise olukorra taastamisega.</t>
    </r>
  </si>
  <si>
    <t>RiskIde grupeerimise selgitus:</t>
  </si>
  <si>
    <r>
      <t>1. Strateegiline konkurentsivõime ja atraktiivsus</t>
    </r>
    <r>
      <rPr>
        <sz val="12"/>
        <color rgb="FF0D0D0D"/>
        <rFont val="Calibri"/>
        <family val="2"/>
        <charset val="186"/>
        <scheme val="minor"/>
      </rPr>
      <t xml:space="preserve"> - Strateegilise võimekuse ja strateegilise juhtimise, konkurentsivõimega seotud riskid.</t>
    </r>
  </si>
  <si>
    <r>
      <t>2. Akadeemiline areng</t>
    </r>
    <r>
      <rPr>
        <sz val="12"/>
        <color rgb="FF0D0D0D"/>
        <rFont val="Calibri"/>
        <family val="2"/>
        <charset val="186"/>
        <scheme val="minor"/>
      </rPr>
      <t xml:space="preserve"> - Akadeemilise personali, õppekvaliteedi ja teadustegevuse jätkusuutlikkusega seotud riskid.</t>
    </r>
  </si>
  <si>
    <r>
      <t>3. Maine ja usaldusväärsus</t>
    </r>
    <r>
      <rPr>
        <sz val="12"/>
        <color rgb="FF0D0D0D"/>
        <rFont val="Calibri"/>
        <family val="2"/>
        <charset val="186"/>
        <scheme val="minor"/>
      </rPr>
      <t xml:space="preserve"> - Ülikooli mainet ja usaldusväärsust mõjutavad riskid.</t>
    </r>
  </si>
  <si>
    <r>
      <t>4. Toimepidevusriskid</t>
    </r>
    <r>
      <rPr>
        <sz val="12"/>
        <color rgb="FF0D0D0D"/>
        <rFont val="Calibri"/>
        <family val="2"/>
        <charset val="186"/>
        <scheme val="minor"/>
      </rPr>
      <t xml:space="preserve"> - IT-teenuste ja kinnisvara toimimisega (taristuga) seotud riskid.</t>
    </r>
  </si>
  <si>
    <r>
      <t>5. Juhtimise ja finantsriskid</t>
    </r>
    <r>
      <rPr>
        <sz val="12"/>
        <color rgb="FF0D0D0D"/>
        <rFont val="Calibri"/>
        <family val="2"/>
        <charset val="186"/>
        <scheme val="minor"/>
      </rPr>
      <t xml:space="preserve"> - Erinevad juhtimise ja finantsilise mõjuga riskid, sealhulgas hangetega seotud riskid.</t>
    </r>
  </si>
  <si>
    <r>
      <t>6. Ohutus, turvalisus, sisekliima ja kriisivalmidus</t>
    </r>
    <r>
      <rPr>
        <sz val="12"/>
        <color rgb="FF0D0D0D"/>
        <rFont val="Calibri"/>
        <family val="2"/>
        <charset val="186"/>
        <scheme val="minor"/>
      </rPr>
      <t xml:space="preserve"> - Inimeste turvalisust ja ohutust puudutavad ning töökeskkonna, psühhosotsiaalse mõju ja töötajate heaolu puudutavad riskid. </t>
    </r>
  </si>
  <si>
    <r>
      <t xml:space="preserve">7. Välisriskid - </t>
    </r>
    <r>
      <rPr>
        <sz val="12"/>
        <color rgb="FF0D0D0D"/>
        <rFont val="Calibri"/>
        <family val="2"/>
        <charset val="186"/>
        <scheme val="minor"/>
      </rPr>
      <t>Kriisi, turgude, hindade, sõja ja küberohtude riskid.</t>
    </r>
  </si>
  <si>
    <t>Riski hindamise kriteeriumid - Kevad 2024</t>
  </si>
  <si>
    <t>RISKIDE HINDAMISE KRITEERIUMID - PÕHITABEL (Tabelis kirjeldused riskide hidamiseks)</t>
  </si>
  <si>
    <t>RISKIDE HINDAMISE KRITEERIUMID - ABITABEL (Tabelis lühiselgitused riskide hidamiseks)</t>
  </si>
  <si>
    <t>Tõenäosus</t>
  </si>
  <si>
    <t>Tõenäosuse kirjeldus</t>
  </si>
  <si>
    <t>Intsidendi või kriisi kestus</t>
  </si>
  <si>
    <t>Rahaline kahju</t>
  </si>
  <si>
    <t>Taastamise kestus</t>
  </si>
  <si>
    <r>
      <t>Riski skaleerumine</t>
    </r>
    <r>
      <rPr>
        <sz val="12"/>
        <color rgb="FFFFFFFF"/>
        <rFont val="Verdana"/>
        <family val="2"/>
        <charset val="186"/>
      </rPr>
      <t xml:space="preserve"> (ühest üksusest välja) </t>
    </r>
  </si>
  <si>
    <r>
      <t xml:space="preserve">Inimeste hõlmatus </t>
    </r>
    <r>
      <rPr>
        <sz val="12"/>
        <color rgb="FFFFFFFF"/>
        <rFont val="Verdana"/>
        <family val="2"/>
        <charset val="186"/>
      </rPr>
      <t xml:space="preserve">(töötajad ja tudengid) </t>
    </r>
  </si>
  <si>
    <t xml:space="preserve">Maine </t>
  </si>
  <si>
    <t xml:space="preserve">Oht elule </t>
  </si>
  <si>
    <t>Kindel - 5</t>
  </si>
  <si>
    <t>Sündmus/risk on varasemalt realiseerunud.  See sündmus esineb peaaegu kindlalt, nt. kord aastas.</t>
  </si>
  <si>
    <t>Üle 1 nädala</t>
  </si>
  <si>
    <t>25% ja rohkem eelarvest</t>
  </si>
  <si>
    <t>Üle aasta</t>
  </si>
  <si>
    <t>Kõik üksused, mõju ulatub asutusest välja</t>
  </si>
  <si>
    <t>Pikaajaline mainekahju</t>
  </si>
  <si>
    <t>Oht eludele (paljudele)</t>
  </si>
  <si>
    <t>Tõenäoline - 4</t>
  </si>
  <si>
    <t xml:space="preserve">Sündmuse/riski toimumine on tõenäoline. Sündmus esineb sageli, nt. kord 2-3 aasta jooksul. </t>
  </si>
  <si>
    <t>1 nädal</t>
  </si>
  <si>
    <t>10% valdkonna/ ülikooli eelarvest</t>
  </si>
  <si>
    <t>Kuni aasta</t>
  </si>
  <si>
    <t>Osaliselt</t>
  </si>
  <si>
    <t xml:space="preserve">Üle poolte üksuste ja /või õppekavade </t>
  </si>
  <si>
    <t>Mainekahju</t>
  </si>
  <si>
    <t>Oht elule</t>
  </si>
  <si>
    <t>Võimalik - 3</t>
  </si>
  <si>
    <t>Sündmuse/riski toimumine on võimalik, esineb aeg-ajalt, nt. kord 4-10 aasta jooksul.</t>
  </si>
  <si>
    <t xml:space="preserve">Üle 1 tunni </t>
  </si>
  <si>
    <t>5% üksuse/ valdkonna / ülikooli eelarvest</t>
  </si>
  <si>
    <t>Kuu</t>
  </si>
  <si>
    <t>Erinevad üksused ja /või õppekavade tudengid</t>
  </si>
  <si>
    <t>Oht mainekahjuks</t>
  </si>
  <si>
    <t>-</t>
  </si>
  <si>
    <t>Vähetõenäoline - 2</t>
  </si>
  <si>
    <t xml:space="preserve">Sündmus/risk esineb harva, nt kord 10-25 aasta jooksul. Praktikas näiteid on, aga need on väga üksikud. </t>
  </si>
  <si>
    <t xml:space="preserve">Alla 1 tunni </t>
  </si>
  <si>
    <t>1% üksuse/ valdkonna eelarvest</t>
  </si>
  <si>
    <t>Nädal</t>
  </si>
  <si>
    <t xml:space="preserve">Ei </t>
  </si>
  <si>
    <t>Üksus</t>
  </si>
  <si>
    <t>Ebatõenäoline - 1</t>
  </si>
  <si>
    <t>Riski/sündmuse toimumine on pigem teoreetiline või esineb väga harva ja erakorralistel asjaoludel, nt kord 25 aasta jooksul või harvem.</t>
  </si>
  <si>
    <t>Vähene või olematu</t>
  </si>
  <si>
    <t>Üks päev - nädal</t>
  </si>
  <si>
    <t>Ei</t>
  </si>
  <si>
    <t>Mõju/tagajärg</t>
  </si>
  <si>
    <t>Mõju/tagajärje kriteeriumid</t>
  </si>
  <si>
    <t>Kriitiline mõju - 5</t>
  </si>
  <si>
    <t>1. Kriitiline või katastroofiline mõju, realiseerunud risk on ületanud pikema perioodi jooksul uudisekünnise ja omab suurt kahju ülikooli strateegilisele võimekusele ning toimepidevusele või mainele; samuti kvalifitseerub siia multikriis, mille tulemusena on ülikooli tegevus kriitiliselt häiritud, tuleb lõpetada mõni põhitegevus või valdkond.
2. Suur rahaline ja eelarveline kahju, üle 25% eelarvest (pankrot või osa ülikooli tuleb panna kinni), mis tingib suuri reorganiseerimisi. 
3. Kampuse suurem osa või kõik tuleb sulgeda pikemaks ajaks kui 1 kuu, nii töö- kui õppetegevus on täielikult kaugtööna või suletud. Sündmus on ületanud uudise künnise, majad ja süsteemid on suures osas välja lülitatud ja ootereziimil.
4.  IT-Teenuste puhul multikatastroof/kriis (nt serveriruumi hävimine), ulatuslik või ekstreemne küberrünne (andmekadu/leke koos lunarahanõudega vms) ja suur rahaline kahju, kus on mõjutatud kõik töötajad ja tudengid, kes võivad omada potentsiaalset puutumust /võimalikku seost.
5. Kahjude taasatmine võib kesta üle aasta, akuutse kriisi olukord kestab üle 2 nädala ja taastetegevustega ei saa varem alustada, olukord on skaleerunud üle kõikide potentsiaalsete üksuste ja kampuste, kriis võib kujutada ohtu inimeludele.
6. Ülikoolis on välja kuulutatud kriisiolukord pikemaks perioodiks kui nädal.</t>
  </si>
  <si>
    <t xml:space="preserve">Oluline mõju - 4 </t>
  </si>
  <si>
    <t xml:space="preserve">1. Oluline mõju, mille maandamistegevused mõjutavad mitmeid erinevaid valdkondi ja üksuseid, võtavad kaua aega, skaleeruvad ja võivad ületada uudise künnise, kujutades kahju ülikooli mainele, toimepidevusele ja konkurentsivõimele.
2. Kahjude hüvitamine ja maandamistegevuste teostamine nõuab lisaressursse, mis ületab üksuste reservid ja vajaliku eelarve, skaleerub üle-ülikooliliseks.
3. Samuti sündmus või kriis kestab kuni 1. nädal, hõlmab nii ärikriitilisi teenuseid kui elutähtsaid süsteeme (elutähtsate süsteemide puhul on võimekus 1. nädala jooksul tagada toimimine).
4. Tegemist on mitme erineva riski koosmõjuga (multikriis), on skaleerunud üle erinevate üksuste ja valdkondade, puudutab 500 töötajat või kuni 5000 kasutajat ja suurt osa ülikooli teenuseid, võib skaleeruda veel laiemalt, ületab uudise künnise ja omab riski ülikooli mainele, olukorra või maine taastamiseks ja endise olukorra saavutamine võib võtta aega kuni aasta, otsesed ja kaudsed kahjud võivad ulatuda valkonnas või ülikoolis kuni 10% eelarves, maandamistegevused hõlmavad paljusid üksuseid ning mõjutavad erinevaid valdkondi ülikoolis. </t>
  </si>
  <si>
    <t>Mõõdukas mõju - 3</t>
  </si>
  <si>
    <t>1. Mõõdukas mõju, mis kujuneb ja kuhjub pikaajalise probleemi eiramise tulemusena ja võib tulemusena mõjutada oluliselt organisatsiooni konkurentsivõimet ja kvaliteeti. Hõlmab kuni pooli organisatsiooni üksuseid ja sündmuse tagajärgede lahendamine eeldab täiendavaid ressursse.
2.  Sündmus või intsident, millest taastumine võtab aega üle nädala, osaliselt skaleerub üle üksuste (mitte kõikidesse võimalikesse, keda võiks puudutada, lokaliseeritav).
3. Samuti sündmus, mis hõlmab ärikriitilisi teenuseid ja elutähtsaid süsteeme, kaasab erinevaid üksuseid (näiteks küberrünnak, vee-, side- või elektrikatkestused, mis kestavad üle 1h, taastamine ja stabiliseerumine kestab kuni 1 kuu).
4. Taastamisega seotud kulud võivad ulatuda valdkonnas kuni 5% eelarvest, sündmus ületab uudise künnise, info on liikunud meediasse, tekitab meedia huvi ja võib tekitada mainekahju.</t>
  </si>
  <si>
    <t xml:space="preserve">Väike mõju - 2 </t>
  </si>
  <si>
    <t xml:space="preserve">1. Väike mõju, millest taastumine kiire ja eelmine olukord saavutatakse päevade (maksimaalselt nädala) jooksul st. ärikriitilised teenused taastuvad tundidega (kuni päev) ja elutähtsad süsteemid taasutuvad päevadega (kuni nädal).
2. Taastumine üldjuhul sisemiste reservide najal vastavalt kavandatud maandamis- ja taastamistegevustele, sündmuse mõju ei skaleeru valdkonnast ja üksusest välja, üksus saab oma valdkonna piires lokaliseerimise ja olukorra taastamisega hakkama, tekkivad kulud ei ületa üksuse või valdkonna eelarvest 1%.
3. Elutähtsate süsteemide taastamine on kiire ja mõju ei skaleeru. </t>
  </si>
  <si>
    <t xml:space="preserve">Ebaoluline mõju - 1 </t>
  </si>
  <si>
    <r>
      <t xml:space="preserve">1. Vähene või ebaoluline mõju, millel pigem lokaalne ja valdkonna sisene ulatus, laiemat mõju ei oma. Kiiresti lokaliseeritav, ei skaleeru, aktepteeritav olukord, milleks ollakse valmis, piirdub ühe või väheste üksustega.
2. Olukord on ebameeldiv, ajutine või tülikas, lahendatakse tundide või päevaga vastavalt </t>
    </r>
    <r>
      <rPr>
        <u/>
        <sz val="12"/>
        <color rgb="FF000000"/>
        <rFont val="Verdana"/>
        <family val="2"/>
        <charset val="186"/>
      </rPr>
      <t xml:space="preserve">toimivatele, varem läbimõeldud </t>
    </r>
    <r>
      <rPr>
        <sz val="12"/>
        <color rgb="FF000000"/>
        <rFont val="Verdana"/>
        <family val="2"/>
        <charset val="186"/>
      </rPr>
      <t xml:space="preserve">maandamistegevustele või taasteplaanidele.
3. Käivituvad elutähtsatele süsteemidele rajatud UPS-sid ja generaatorid, sündmuse mõju ei skaleeru valdkonnast ja üksusest välja. </t>
    </r>
  </si>
  <si>
    <t xml:space="preserve">JRK. </t>
  </si>
  <si>
    <t xml:space="preserve">RISKI TÜÜP </t>
  </si>
  <si>
    <t>RISKI NUMBER</t>
  </si>
  <si>
    <t xml:space="preserve">TEEMA </t>
  </si>
  <si>
    <t>GRUPP</t>
  </si>
  <si>
    <t>LÜHINIMETUS</t>
  </si>
  <si>
    <t>RISKI SÕNASTUS</t>
  </si>
  <si>
    <t>RISKI OMANIK</t>
  </si>
  <si>
    <t>RISKI VASTUTAV STRUKTUURIÜKSUS</t>
  </si>
  <si>
    <t>SKOOR</t>
  </si>
  <si>
    <t xml:space="preserve">Risk 1 </t>
  </si>
  <si>
    <t>Juhtimine</t>
  </si>
  <si>
    <t>5. Juhtimise ja finantsriskid;</t>
  </si>
  <si>
    <t>Strateegiabüroo</t>
  </si>
  <si>
    <t xml:space="preserve">Risk 3 </t>
  </si>
  <si>
    <t>Strateegiline juhtimine</t>
  </si>
  <si>
    <t>1. Strateegiline konkurentsivõime ja atraktiivsus;</t>
  </si>
  <si>
    <t xml:space="preserve">Risk 4 </t>
  </si>
  <si>
    <t xml:space="preserve">Juhtimine/Poliitika </t>
  </si>
  <si>
    <t>3. Maine ja usaldusväärsus;</t>
  </si>
  <si>
    <t>Risk 5</t>
  </si>
  <si>
    <t xml:space="preserve">Teadus </t>
  </si>
  <si>
    <t>2. Akadeemiline areng;</t>
  </si>
  <si>
    <t>Teadusosakond</t>
  </si>
  <si>
    <t xml:space="preserve">Risk 8 </t>
  </si>
  <si>
    <t xml:space="preserve">Risk 9 </t>
  </si>
  <si>
    <t xml:space="preserve">Risk 10 </t>
  </si>
  <si>
    <t>Õpe</t>
  </si>
  <si>
    <t>Personaliosakond</t>
  </si>
  <si>
    <t>Risk 11</t>
  </si>
  <si>
    <t>Õppeosakond</t>
  </si>
  <si>
    <t xml:space="preserve">Risk 16 </t>
  </si>
  <si>
    <t xml:space="preserve">IT-teenus </t>
  </si>
  <si>
    <t>4. Toimepidevusriskid;</t>
  </si>
  <si>
    <t>Infotehnoloogia osakond</t>
  </si>
  <si>
    <t xml:space="preserve">Risk 17 </t>
  </si>
  <si>
    <t>7. Välisriskid;</t>
  </si>
  <si>
    <t xml:space="preserve"> Infotehnoloogia osakond</t>
  </si>
  <si>
    <t>Risk 19</t>
  </si>
  <si>
    <t xml:space="preserve">Kriis </t>
  </si>
  <si>
    <t>6. Ohutus, turvalisus, sisekliima ja kriisivalmidus;</t>
  </si>
  <si>
    <t>Kriisijuht</t>
  </si>
  <si>
    <t>Risk 22</t>
  </si>
  <si>
    <t>Rahandus</t>
  </si>
  <si>
    <t>Rahandusosakond</t>
  </si>
  <si>
    <t>Risk 26</t>
  </si>
  <si>
    <t>Kinnisvara</t>
  </si>
  <si>
    <t>Kinnisvaraosakond</t>
  </si>
  <si>
    <t>Risk 27</t>
  </si>
  <si>
    <t>Töökeskkond</t>
  </si>
  <si>
    <t>Risk 29</t>
  </si>
  <si>
    <t>Risk 31</t>
  </si>
  <si>
    <t>Risk 32</t>
  </si>
  <si>
    <t>Riski number</t>
  </si>
  <si>
    <t xml:space="preserve">Riski tüüp </t>
  </si>
  <si>
    <t>Lühinimetus</t>
  </si>
  <si>
    <t>Omanik</t>
  </si>
  <si>
    <t>Riskide identifitseerimine</t>
  </si>
  <si>
    <t>Riski sõnastus</t>
  </si>
  <si>
    <t>Riskide hindamine</t>
  </si>
  <si>
    <t>Maandamistegevused</t>
  </si>
  <si>
    <t>Vastutaja</t>
  </si>
  <si>
    <t>Tähtaeg</t>
  </si>
  <si>
    <t>Protsessid</t>
  </si>
  <si>
    <t>Viide arengukavale</t>
  </si>
  <si>
    <t>Kommentaar</t>
  </si>
  <si>
    <t>RiskiTEGUR, mis kutsub esile riskisündmuse</t>
  </si>
  <si>
    <t>RiskiSÜNDMUS</t>
  </si>
  <si>
    <t>Riskisündmuse MÕJU</t>
  </si>
  <si>
    <t>Mõju</t>
  </si>
  <si>
    <t>Riskiskoor</t>
  </si>
  <si>
    <t>Risk 1</t>
  </si>
  <si>
    <t>I (strateegiline, üle-ülikooliline)</t>
  </si>
  <si>
    <t>Juhtimiskvaliteet ja protsesside koostoime</t>
  </si>
  <si>
    <t>Rektor</t>
  </si>
  <si>
    <t xml:space="preserve">1. HTS-i üksuste omavaheline desünkroonsus, vastukäivad juhised ning ebapiisav arvestamine akadeemiliste üksuste vajadustega tingib rahulolematuse ja akadeemiliste üksuste halduskoormuse suurenemise. 
2. Rollide ebaselgus projektide ja lepingute protsessis (puudutab nii ettevõtlusprojekte ja lepinguid kui teadusprojekte) tingib reaktiivse ja hilise sekkumise erinevate nõuete täitmise tagamiseks. 
</t>
  </si>
  <si>
    <r>
      <t xml:space="preserve">1. Akadeemiliste üksuste administratiivne koormus ja rahulolematus kasvab
2. Ülikool satub "musta nimekirja" ja pideva järelevalve alla (näiteks Euroopa Komisjoni projektide </t>
    </r>
    <r>
      <rPr>
        <i/>
        <sz val="12"/>
        <rFont val="Calibri"/>
        <family val="2"/>
        <charset val="186"/>
      </rPr>
      <t>officer'ide</t>
    </r>
    <r>
      <rPr>
        <sz val="12"/>
        <rFont val="Calibri"/>
        <family val="2"/>
        <charset val="186"/>
      </rPr>
      <t xml:space="preserve"> teravdatud tähelepanu alla) või võrreldes Tartu Ülikooliga ettevõtluskoostöö projektide kulgemine pole piisavalt ladus (kiire, kliendisõbralik, operatiivne). </t>
    </r>
  </si>
  <si>
    <t xml:space="preserve">1. Suurenev halduskoormus ebaselge rollijaotuse, reaktiivse tegevuse ja rohkete auditite tõttu. 
2. Negatiivsed rahastamisotsused kahjustatud ülikooli maine tõttu.  
3. Väheneb väliste partnerite (ettevõtted, avalik sektor, erialaliidud jm) usaldus ülikooli kui koostööpartneri suhtes, mis omakorda tingib lepingute ja koostöö vähenemise. </t>
  </si>
  <si>
    <t>Pikaajaline, järjekindel juhtimiskvaliteedi ja juhtimisriskide alahindamine konkurentsipõhise rahastuslepingute/projektide haldamises seab suurde ohtu ülikooli konkurentsivõime ja maine tervikuna.</t>
  </si>
  <si>
    <t xml:space="preserve">M1. Akadeemilistes ja HTS-üksustes sünkroonitud projektijuhtimise eeskiri, mis tagab koostoimelise (one entry, OOP, kasutajakesksus) ja kasutajasõbraliku TA-projektide protsessi toimimise. </t>
  </si>
  <si>
    <r>
      <rPr>
        <b/>
        <sz val="12"/>
        <color rgb="FF000000"/>
        <rFont val="Calibri"/>
      </rPr>
      <t xml:space="preserve">1.Teadusosakond </t>
    </r>
    <r>
      <rPr>
        <sz val="12"/>
        <color rgb="FF000000"/>
        <rFont val="Calibri"/>
      </rPr>
      <t xml:space="preserve">- projektihalduse eeskirja vastutav üksus;
</t>
    </r>
    <r>
      <rPr>
        <b/>
        <sz val="12"/>
        <color rgb="FF000000"/>
        <rFont val="Calibri"/>
      </rPr>
      <t xml:space="preserve">2. Ettevõtlusosakond / Õppeosakond / Rahandusosakond / Infotehnoloogia osakond/akadeemilised üksused - </t>
    </r>
    <r>
      <rPr>
        <sz val="12"/>
        <color rgb="FF000000"/>
        <rFont val="Calibri"/>
      </rPr>
      <t xml:space="preserve">seotud osapooled;
</t>
    </r>
    <r>
      <rPr>
        <b/>
        <sz val="12"/>
        <color rgb="FF000000"/>
        <rFont val="Calibri"/>
      </rPr>
      <t xml:space="preserve">3. Vastutavad täitjad ja TA-projekti meeskonnad - </t>
    </r>
    <r>
      <rPr>
        <sz val="12"/>
        <color rgb="FF000000"/>
        <rFont val="Calibri"/>
      </rPr>
      <t xml:space="preserve">lõppkasutajad
</t>
    </r>
    <r>
      <rPr>
        <b/>
        <sz val="12"/>
        <color rgb="FF000000"/>
        <rFont val="Calibri"/>
      </rPr>
      <t>4. Rektoraadi strateegiabüroo</t>
    </r>
    <r>
      <rPr>
        <sz val="12"/>
        <color rgb="FF000000"/>
        <rFont val="Calibri"/>
      </rPr>
      <t xml:space="preserve"> - otsuste kontseptsiooni hoidmine vastavalt kvaliteedikontseptsioonile;</t>
    </r>
  </si>
  <si>
    <t xml:space="preserve">Teadus- ja arendustegevus: teadusprojektid; </t>
  </si>
  <si>
    <t>Lause 27: Ülikooli juhtimine on kaasav ja väärtuspõhine ning juhtimisotsustega suunatakse igal juhtimistasandil ülikooli arengut kõrgetasemelise õppe- ja teadustegevuse poole.</t>
  </si>
  <si>
    <r>
      <rPr>
        <b/>
        <u/>
        <sz val="12"/>
        <rFont val="Calibri"/>
        <family val="2"/>
        <charset val="186"/>
        <scheme val="minor"/>
      </rPr>
      <t>RAK 26 projekt "ALPHA projekt (AKAD ja HTS tugitegevuste kasutajakeskse lähenemise juurutamine)"</t>
    </r>
    <r>
      <rPr>
        <u/>
        <sz val="12"/>
        <rFont val="Calibri"/>
        <family val="2"/>
        <scheme val="minor"/>
      </rPr>
      <t xml:space="preserve">
</t>
    </r>
    <r>
      <rPr>
        <sz val="12"/>
        <rFont val="Calibri"/>
        <family val="2"/>
        <charset val="186"/>
        <scheme val="minor"/>
      </rPr>
      <t>Vaata ka ALPHA sidusprojekte:</t>
    </r>
  </si>
  <si>
    <t xml:space="preserve">Ettevõtluslepingute sõlmimine ja tugiteenuste osutamine; </t>
  </si>
  <si>
    <t>RAK 6 projekt "TA-Projektide kasutajakesksete tugiteenuste väljaarendamine (sh Alpha)".</t>
  </si>
  <si>
    <t>RAK 12 projekt "Ettevõtluskoostöö tugiprotsesside optimeerimine ning kvaliteedi tõstmine (sh ALPHA)".</t>
  </si>
  <si>
    <t xml:space="preserve">RAK 22 projekt "IT arendusprotsessi juurutamine ja kasutajakogemuse jagamine (sünk ALPHA)". </t>
  </si>
  <si>
    <t xml:space="preserve">RAK 52 projekt "Kasutajakesksed finantside juhtimise teenused (sünk ALPHA)". </t>
  </si>
  <si>
    <t>M2. Ülikooli kvaliteedikontseptsiooni põhimõtete ja väärtuste juurutamine ülikooli juhtimismudelisse rektoraadist alates.</t>
  </si>
  <si>
    <t>1. Rektor</t>
  </si>
  <si>
    <t>Pidev tegevus</t>
  </si>
  <si>
    <t xml:space="preserve">Kvaliteedijuhtimine; </t>
  </si>
  <si>
    <t>Ülikooli kvaliteedikontseptsioon (link õigusaktile)</t>
  </si>
  <si>
    <t>M3. HTS-koostöökultuuri kujundamine ja kliendikeskse  lähenemise põhimõtete viimine kõikidesse tugiprotsessidesse, infovahetuse  tõhustamine.</t>
  </si>
  <si>
    <r>
      <t xml:space="preserve">1. HTS-juhtide </t>
    </r>
    <r>
      <rPr>
        <sz val="12"/>
        <rFont val="Calibri"/>
        <family val="2"/>
        <charset val="186"/>
        <scheme val="minor"/>
      </rPr>
      <t>(Haldus- ja tugistruktuuri juhtide)</t>
    </r>
    <r>
      <rPr>
        <b/>
        <sz val="12"/>
        <rFont val="Calibri"/>
        <family val="2"/>
        <scheme val="minor"/>
      </rPr>
      <t xml:space="preserve"> võrgustik</t>
    </r>
  </si>
  <si>
    <t>Alates 2024 sügis</t>
  </si>
  <si>
    <t>M4. Auditite kvaliteetne tugi akadeemilistele üksustele (sh akadeemiliste üksuste halduskoormuse vähendamiseks proaktiivselt).</t>
  </si>
  <si>
    <r>
      <t xml:space="preserve">1. </t>
    </r>
    <r>
      <rPr>
        <b/>
        <sz val="12"/>
        <color rgb="FF000000"/>
        <rFont val="Calibri"/>
        <family val="2"/>
        <charset val="186"/>
      </rPr>
      <t>Teadusosakonna juhataja</t>
    </r>
    <r>
      <rPr>
        <sz val="12"/>
        <color rgb="FF000000"/>
        <rFont val="Calibri"/>
        <family val="2"/>
        <charset val="186"/>
      </rPr>
      <t xml:space="preserve"> (Teadusosakond);
</t>
    </r>
    <r>
      <rPr>
        <b/>
        <sz val="12"/>
        <color rgb="FF000000"/>
        <rFont val="Calibri"/>
        <family val="2"/>
        <charset val="186"/>
      </rPr>
      <t>2. Siseaudit</t>
    </r>
    <r>
      <rPr>
        <sz val="12"/>
        <color rgb="FF000000"/>
        <rFont val="Calibri"/>
        <family val="2"/>
        <charset val="186"/>
      </rPr>
      <t xml:space="preserve"> - Teadusosakond teeb koostööd siseauditiga</t>
    </r>
  </si>
  <si>
    <t xml:space="preserve">Siseauditeerimine; </t>
  </si>
  <si>
    <t>M5. Intelligentsed IT-lahendused TA-projektide haldamiseks.</t>
  </si>
  <si>
    <t>1. Teadusosakond</t>
  </si>
  <si>
    <t>M6. Intelligentsed IT-lahendused klientide/partnerite ja nendega seotud lepingute/kontaktide haldamiseks.</t>
  </si>
  <si>
    <t>1. Ettevõtlusosakond</t>
  </si>
  <si>
    <t xml:space="preserve">Protsess </t>
  </si>
  <si>
    <t>Risk 3</t>
  </si>
  <si>
    <t>Strateegiline võimekus</t>
  </si>
  <si>
    <t>1. Valitsuse vahetus, sõda, EL policy, mis tingib välismaalaste, teadus- või kõrghariduspoliitika olulise muutuse (sanktsioonid, seadused vms).
2. Riik tellijana ning ettevõtlussektor on rahulolematud TalTech ebapiisavate pingutustega koolitada piisavalt erinevate tehnika-, IT ja insenerialade lõpetajaid (OSKA, HTM, MKM, erialaliidud, tööandjate jt organisatsioonid), võimestada inseneri- ja tehnikateaduste riiklikke professuure ning kasvatada ettevõtluskoostöö võimekusi.
3. TalTech konkurendid (TÜ, EMÜ, TKTK jt) omavad tugevat strateegilist huvi, kasvatavad enda võimekusi ja omavad valmidust võtta õigus koolitada insenere ning arendada vastavaid riiklikke professuure professuuride ainuõigust.</t>
  </si>
  <si>
    <t xml:space="preserve"> 1. Riigipoolne kõrghariduse ja teaduse rahastamise põhimõtted muutuvad. 
2. HTM rahastamine väheneb rohkem kui 5% ja/või TA-projektidest laekub oluliselt vähem vahendeid (positiivsete otsuste maht väheneb üle 5%).
3. Välismaalastest teadlaste ja tudengite värbamine väheneb oluliselt.
4. TalTech ei suuda hoida halduslepingus ainuvastutust koolitada tehnika- ja insenerialadel ega suuda suurendada mahtusid.
5. TalTech ei suuda hoida ega kasvatada inseneri- ja tehnikateaduste riiklike professuuride ainuõigust.</t>
  </si>
  <si>
    <t>1. Tehnikaülikool kaotab oma ainupositsiooni tehnikaülikoolina (Eestis ainus ülikool, kes koolitab insenere ning tagab tehnika- ja insenerialade riiklikud professuurid).
2. Mitmekesisuse ja rahvusvahelisuse dimensioonide kadumine tingib nn konnatiigistumise ja marginaliseerumise.</t>
  </si>
  <si>
    <t>Ülikooli ebapiisav valmidus riigi poliitikate, seaduste ja rahastamismeetmete muutustest tulenevate riskide ennetamiseks või maandamiseks paneb ohtu ülikooli finantsilise toimepidevuse ja konkurentsivõime</t>
  </si>
  <si>
    <t xml:space="preserve">M1. Strateegiate ja poliitikate kujundamise ja rollide ning vastutuste täpne kokkuleppimine rektoraadi tasemel </t>
  </si>
  <si>
    <r>
      <t xml:space="preserve">1. Rektoraat;
2. Vastutav osakond - </t>
    </r>
    <r>
      <rPr>
        <sz val="12"/>
        <color rgb="FF000000"/>
        <rFont val="Calibri"/>
        <family val="2"/>
        <charset val="186"/>
        <scheme val="minor"/>
      </rPr>
      <t xml:space="preserve">vastavalt vajadusele kaastatakse veel täiendavalt seotud osapooli;
3. Kaasatud </t>
    </r>
    <r>
      <rPr>
        <b/>
        <sz val="12"/>
        <color rgb="FF000000"/>
        <rFont val="Calibri"/>
        <family val="2"/>
        <charset val="186"/>
        <scheme val="minor"/>
      </rPr>
      <t>rektoraadi strateegiabüroo</t>
    </r>
    <r>
      <rPr>
        <sz val="12"/>
        <color rgb="FF000000"/>
        <rFont val="Calibri"/>
        <family val="2"/>
        <charset val="186"/>
        <scheme val="minor"/>
      </rPr>
      <t xml:space="preserve"> (organisatsiooni protsesside korrigeerimine).</t>
    </r>
  </si>
  <si>
    <t>Vastavalt vajadusele</t>
  </si>
  <si>
    <t xml:space="preserve">Strateegiline juhtimine; </t>
  </si>
  <si>
    <t>Lause 12: Suurendame ülikooli konkurentsipõhist teadusrahastust ja abistame teadusgruppe rahastuse taotlemisel eelkõige ülikooli fookusvaldkondades.</t>
  </si>
  <si>
    <t>Steeringu info (link siseveebi)</t>
  </si>
  <si>
    <t>M2. Arengukavast tulenevalt ülikooli positsioneeringu tugevdamine ja strateegiliste koostöökohtade läbirääkimine strateegiliselt oluliste partnerite ja erialaliitudega.
1. Vastavalt vastutusvaldkonnale kokkulepete sõlmimine ja läbirääkimised - Rektoraat.
2. Strateegilistest eesmärkidest tulenevalt ohtude, võimaluste ja riskide kaardistamine ja positsioonide hindamine - Rektoraadi strateegiabüroo.</t>
  </si>
  <si>
    <t>1. Rektoraat;
2. Vastutav üksus;
3. Rektoraadi strateegiabüroo.</t>
  </si>
  <si>
    <r>
      <t xml:space="preserve">M3.  Ümber hinnata senine rahvusvahelistumise strateegia – suunad õppe-, teaduse ja ettevõtluskoostöö rahvusvaheliseks arendamiseks peaksid otseselt toetama riski maandamist </t>
    </r>
    <r>
      <rPr>
        <b/>
        <sz val="12"/>
        <rFont val="Calibri"/>
        <family val="2"/>
        <charset val="186"/>
        <scheme val="minor"/>
      </rPr>
      <t>(vaata kommentaari RAK 32)</t>
    </r>
    <r>
      <rPr>
        <sz val="12"/>
        <rFont val="Calibri"/>
        <family val="2"/>
        <scheme val="minor"/>
      </rPr>
      <t xml:space="preserve">. </t>
    </r>
  </si>
  <si>
    <r>
      <rPr>
        <b/>
        <sz val="12"/>
        <rFont val="Calibri"/>
        <family val="2"/>
        <charset val="186"/>
        <scheme val="minor"/>
      </rPr>
      <t xml:space="preserve">1. Rahvusvahelise koostöö juht </t>
    </r>
    <r>
      <rPr>
        <sz val="12"/>
        <rFont val="Calibri"/>
        <family val="2"/>
        <scheme val="minor"/>
      </rPr>
      <t xml:space="preserve">- (Rektoraadi strateegiabüroo); 
</t>
    </r>
    <r>
      <rPr>
        <b/>
        <sz val="12"/>
        <rFont val="Calibri"/>
        <family val="2"/>
        <charset val="186"/>
        <scheme val="minor"/>
      </rPr>
      <t>2. Teadusprorektor / Õppeprorektor;</t>
    </r>
    <r>
      <rPr>
        <sz val="12"/>
        <rFont val="Calibri"/>
        <family val="2"/>
        <scheme val="minor"/>
      </rPr>
      <t xml:space="preserve"> 
</t>
    </r>
    <r>
      <rPr>
        <b/>
        <sz val="12"/>
        <rFont val="Calibri"/>
        <family val="2"/>
        <charset val="186"/>
        <scheme val="minor"/>
      </rPr>
      <t>3. Seotud osapooled</t>
    </r>
    <r>
      <rPr>
        <sz val="12"/>
        <rFont val="Calibri"/>
        <family val="2"/>
        <scheme val="minor"/>
      </rPr>
      <t xml:space="preserve"> -vastavalt vajadusele kaastatakse veel täiendavalt seotud osapooli</t>
    </r>
  </si>
  <si>
    <r>
      <rPr>
        <sz val="12"/>
        <rFont val="Calibri"/>
        <family val="2"/>
        <scheme val="minor"/>
      </rPr>
      <t xml:space="preserve">RAK projekt rahvusvahelistumise strateegiast. 
</t>
    </r>
    <r>
      <rPr>
        <b/>
        <u/>
        <sz val="12"/>
        <rFont val="Calibri"/>
        <family val="2"/>
        <charset val="186"/>
        <scheme val="minor"/>
      </rPr>
      <t>RAK 32 projekt "Rahvusvahelistumise strateegiliste suundade ning põhimõtete kokkuleppimine"</t>
    </r>
  </si>
  <si>
    <t>M4. Riiklike professuuride listi läbirääkimine ja vajadusel uuendamine; riiklike professuuride rahastamine (sh riiklike professuuride rolli selgem määratlemine ülikooli sees sh nt riigi strateegilis-julgeolekuline roll, järelkasv, eestikeelne tehnika- ja inseneriteaduste terminoloogia jms)</t>
  </si>
  <si>
    <t>1. Rektoraat</t>
  </si>
  <si>
    <t>Erinevate stsenaariumide ennetav kirjeldamine ja valmistumine oli teemana arutusel (näiteks riigi otsus minna üle osalisele või täielikule tasulisele kõrgharidusele, kuid selleks eraldi ei valmistuta, vaid teadlikult arvestatakse, et poliitilisel tasandil sel juhul osaletakse positsioonide ja arvutustega otsuse tekkimisel.</t>
  </si>
  <si>
    <t>M5. Strateegiliselt oluliste tehnika- ja insenerialade väljasuremise (kus TalTech on ainukene valdkonnajärelkasvu tagaja) vältimiseks tegevuskava ja meetmete väljatöötamine, ressursside kavandamine ja rakendamine</t>
  </si>
  <si>
    <t xml:space="preserve">M6. Inseneeriaalade strateegilise positsiooni ja kava väljatöötamine (nt missugustes valdkondades inseneride järelkasv ja lõpetajad turu osapooltele (OSKA ja haldusleping) tuleb TalTechis kindlasti tagada jms) </t>
  </si>
  <si>
    <t>1.Rektoraat</t>
  </si>
  <si>
    <t xml:space="preserve">Maandamistegevused </t>
  </si>
  <si>
    <t xml:space="preserve">Protsessid </t>
  </si>
  <si>
    <t xml:space="preserve">Kommentaar </t>
  </si>
  <si>
    <t>Risk 4</t>
  </si>
  <si>
    <t>II (valdkondlik risk)</t>
  </si>
  <si>
    <t>Julgeoleku teadlikkus</t>
  </si>
  <si>
    <t>Rahvusvahelise koostöö juht</t>
  </si>
  <si>
    <t xml:space="preserve">1. Tehakse koostööd ebasoovitava partneri, võrgustiku või programmiga. </t>
  </si>
  <si>
    <t xml:space="preserve">1. Selgub ülikooli koostöö riiklikult ebasoovitava partneriga, mis jõuab avalikkuse/huvigruppideni. 
2. Ülikooli kasutatakse koostöö käigus julgeolekut ohustaval viisil. </t>
  </si>
  <si>
    <t>1. Mainet ja/või julgeolekut kahjustav tulemus.</t>
  </si>
  <si>
    <t>Ebapiisav teadlikkus ja oskamatus näha julgeoleku, välissuhete ja poliitilisi riske koostööpartnerite valikus võib põhjustada mainekahju.</t>
  </si>
  <si>
    <t>M1. Erinevad koolitused jm teadlikkust tõstvad tegevused ülikooli liikmeskonnale.  (Laiendada koolitatavate sihtrühma.)</t>
  </si>
  <si>
    <r>
      <t xml:space="preserve">1. </t>
    </r>
    <r>
      <rPr>
        <b/>
        <sz val="12"/>
        <color rgb="FF000000"/>
        <rFont val="Calibri"/>
        <family val="2"/>
        <scheme val="minor"/>
      </rPr>
      <t>Rahvusvahelise koostöö juht</t>
    </r>
    <r>
      <rPr>
        <sz val="12"/>
        <color rgb="FF000000"/>
        <rFont val="Calibri"/>
        <family val="2"/>
        <scheme val="minor"/>
      </rPr>
      <t xml:space="preserve"> - (Rektoraadi strateegiabüroo); 
</t>
    </r>
    <r>
      <rPr>
        <b/>
        <sz val="12"/>
        <color rgb="FF000000"/>
        <rFont val="Calibri"/>
        <family val="2"/>
        <scheme val="minor"/>
      </rPr>
      <t>2. Julgeoleku valdkonna koordinaator</t>
    </r>
  </si>
  <si>
    <t>Jätkuvad tegevused</t>
  </si>
  <si>
    <t xml:space="preserve">Rahvusvahelise koostöö juhtimine; </t>
  </si>
  <si>
    <t>Lause 17: Suurendame oma rahvusvahelist mainet läbi koostöö tippülikoolidega ning maailma teadusmahukate ettevõtetega. Selleks paneme koos EuroTeQ/EuroTech ülikoolidega aluse Euroopa kõige mõjuvõimsamale inseneri- ja majandushariduskeskusele.</t>
  </si>
  <si>
    <t xml:space="preserve">M2. Pidev kontakt erinevate riiklike julgeoleku ning poliitika esindajatega juhtkonna liikmete ja RV koostööd koordineerivate isikute poolt.  </t>
  </si>
  <si>
    <t>M3. Rahvusvaheliste koostöölepete (sh MOUD, lepingud) kooskõlastamine enne allkirjastamist rahvusvahelise koostöö juhiga - viia sisse vajalikesse regulatsioonidesse.</t>
  </si>
  <si>
    <r>
      <t xml:space="preserve">1. </t>
    </r>
    <r>
      <rPr>
        <b/>
        <sz val="12"/>
        <color rgb="FF000000"/>
        <rFont val="Calibri"/>
        <family val="2"/>
        <scheme val="minor"/>
      </rPr>
      <t>Rahvusvahelise koostöö juht</t>
    </r>
    <r>
      <rPr>
        <sz val="12"/>
        <color rgb="FF000000"/>
        <rFont val="Calibri"/>
        <family val="2"/>
        <scheme val="minor"/>
      </rPr>
      <t xml:space="preserve"> - (Rektoraadi strateegiabüroo);
</t>
    </r>
    <r>
      <rPr>
        <b/>
        <sz val="12"/>
        <color rgb="FF000000"/>
        <rFont val="Calibri"/>
        <family val="2"/>
        <scheme val="minor"/>
      </rPr>
      <t>2. Julgeoleku valdkonna koordinaator</t>
    </r>
  </si>
  <si>
    <t xml:space="preserve"> Risk 5</t>
  </si>
  <si>
    <t>Tenuurisüsteemi  jätkusuutlikkus</t>
  </si>
  <si>
    <t>Teadusprorektor</t>
  </si>
  <si>
    <r>
      <rPr>
        <sz val="12"/>
        <color rgb="FF000000"/>
        <rFont val="Calibri"/>
        <family val="2"/>
        <charset val="186"/>
      </rPr>
      <t xml:space="preserve">1. Tenuurisüsteemi piiratus ja alarahastus. 
</t>
    </r>
    <r>
      <rPr>
        <strike/>
        <sz val="12"/>
        <color rgb="FF000000"/>
        <rFont val="Calibri"/>
        <family val="2"/>
        <charset val="186"/>
      </rPr>
      <t xml:space="preserve"> </t>
    </r>
  </si>
  <si>
    <t>1. Noorteadlased ei vali akadeemilist karjääri. 
2. Ei avata täiesti uusi suundi.
3. Tenuuriprofessorid lahkuvad.</t>
  </si>
  <si>
    <t>1. Teaduse kvaliteedi langus.
2. Osade vastutusvaldkondade marginaliseerumine.
3. Täidetud tenuurikohtade arvu vähenemine.
4. Osad olulised valdkonnad jäävad tenuuridega katmata.</t>
  </si>
  <si>
    <t xml:space="preserve">Tenuurisüsteemi alarahastamine kahjustab akadeemilise karjääri jätkusuutlikkust ja atraktiivsust pikas perspektiivis. </t>
  </si>
  <si>
    <t>M1. Tenuuritasu tõstmine.</t>
  </si>
  <si>
    <t>*Teadustegevuse strateegiline juhtimine (Strateegiline juhtimine alamprotsess);</t>
  </si>
  <si>
    <t>Lause 13: Parendame oma karjäärisüsteemi nii, et see toetab võimekaid, ettevõtlikke ning tulemuslikke akadeemilise pere liikmeid, kes panustavad nii teadusesse, õppesse kui ka ühiskonna teenimisse.</t>
  </si>
  <si>
    <r>
      <rPr>
        <sz val="11"/>
        <rFont val="Calibri"/>
        <family val="2"/>
        <charset val="186"/>
        <scheme val="minor"/>
      </rPr>
      <t>Uus finantseeskiri sätestab tenuuri rahastamise selgelt.</t>
    </r>
    <r>
      <rPr>
        <u/>
        <sz val="11"/>
        <rFont val="Calibri"/>
        <family val="2"/>
        <scheme val="minor"/>
      </rPr>
      <t xml:space="preserve">
</t>
    </r>
    <r>
      <rPr>
        <b/>
        <u/>
        <sz val="11"/>
        <rFont val="Calibri"/>
        <family val="2"/>
        <charset val="186"/>
        <scheme val="minor"/>
      </rPr>
      <t xml:space="preserve">Kehtiv finantseeskiri (link õigusaktile) </t>
    </r>
  </si>
  <si>
    <t>M2. Tenuuriprofessorite uurimisrühma juhi järelkasvu meetme väljatöötamine (kahe tipuga UR).</t>
  </si>
  <si>
    <t>1. Teadusosakond; 
2. Personaliosakond</t>
  </si>
  <si>
    <t xml:space="preserve">Tenuuri aruanne (Power-Bi raport) </t>
  </si>
  <si>
    <t>M3. UR-de elujõulisuse suurendamine (8,5 FTE ja tenuur ja välisrahade osakaal) ja seire - UR-dele kvaliteedikriteeriumide kehtestamine.</t>
  </si>
  <si>
    <t xml:space="preserve">M4. Teaduse üldfondi rahastuse kasv projektide ja lepingute üldkululõivu mahu kasvu arvelt.  Rohkem projekte ja vähem üldkululõivu erandeid. </t>
  </si>
  <si>
    <t>1. Teadusosakond; 
2.Ettevõtlusosakond</t>
  </si>
  <si>
    <t>Finantside juhtimine;</t>
  </si>
  <si>
    <r>
      <rPr>
        <sz val="12"/>
        <rFont val="Calibri"/>
        <family val="2"/>
        <scheme val="minor"/>
      </rPr>
      <t xml:space="preserve">AKK (Akadeemilise karjääri korraldus) jõustamine ja atesteerimistsükli rakendamine. </t>
    </r>
    <r>
      <rPr>
        <u/>
        <sz val="12"/>
        <rFont val="Calibri"/>
        <family val="2"/>
        <scheme val="minor"/>
      </rPr>
      <t xml:space="preserve">
</t>
    </r>
    <r>
      <rPr>
        <b/>
        <u/>
        <sz val="12"/>
        <rFont val="Calibri"/>
        <family val="2"/>
        <charset val="186"/>
        <scheme val="minor"/>
      </rPr>
      <t>Akadeemilise karjääri korraldus (link õigusaktile)</t>
    </r>
  </si>
  <si>
    <t>ETAG rühmagrantide sildamine.</t>
  </si>
  <si>
    <t xml:space="preserve">M5. Ühiskonnas suurem nn lobitöö teaduse ja kõrghariduse tähtsuse selgitamiseks (teaduse baasfinantseerimise suurendamiseks). </t>
  </si>
  <si>
    <t>1. Rektor;
2. Rektoraat;
3. Nõukogu</t>
  </si>
  <si>
    <r>
      <rPr>
        <b/>
        <u/>
        <sz val="11"/>
        <rFont val="Calibri"/>
        <family val="2"/>
        <scheme val="minor"/>
      </rPr>
      <t>R5.M4 (üks osa ehk viide)</t>
    </r>
    <r>
      <rPr>
        <u/>
        <sz val="11"/>
        <rFont val="Calibri"/>
        <family val="2"/>
        <scheme val="minor"/>
      </rPr>
      <t xml:space="preserve"> - Vaata ka Risk 3 meede 3 ja meede 5; </t>
    </r>
  </si>
  <si>
    <t>M6. Lektorite integreerimine uurimisrühmadesse.</t>
  </si>
  <si>
    <t xml:space="preserve">1. Instituutide direktorid
2. Teaduskondade dekaanid </t>
  </si>
  <si>
    <t>Personali juhtimine;</t>
  </si>
  <si>
    <t>M7. Tugevad uurimisrühmad, mis suudavad maksta täiendavat töötasu akadeemilistele töötajatele (sh õppejõududele ja andekate doktorantide endale meelitamiseks). Selleks tehakse teavitustööd ja jagatakse parimaid praktikaid läbi analüüsi saadud andmete (UR passide analüüs ja atlas) - elujõulisemad UR-d - parimate praktikate jagamine.</t>
  </si>
  <si>
    <t>ERA-CHAIR ja ERC grantide kalkulaator - Teadusosakonnas väljatöötamisel.</t>
  </si>
  <si>
    <t>Risk 8</t>
  </si>
  <si>
    <t>Taristute rahastamismudel</t>
  </si>
  <si>
    <t>Ettevõtlusprorektor (koostöös õppe- ja teadusprorektoritega)</t>
  </si>
  <si>
    <t>1. Teadus- ja õppetaristute elutsükkel on juhtimata (puudub taristu ärimudel ja rahastamismudel, mis oleks jätkusuutlik).</t>
  </si>
  <si>
    <t>1. Õppe- ja teadustaristu amortiseerub või ei suuda ekspluateerida. või teadusvaldkond läheb pankrotti.</t>
  </si>
  <si>
    <t>1. Konkurentsivõime nõrgenemine ja olemasoleva potentsiaal alarakendamine.</t>
  </si>
  <si>
    <t>Majandamata õppe- ja teadustaristu elutsükkel võib takistada konkurentsivõimelist õppe- ja teadustegevust</t>
  </si>
  <si>
    <t>M1. Aparatuuri (teadus ja õpe) kaardistamine, rahastusvõimalustega vastavusse viimine ja prioriteetide selgitamine, osalemine rahastusmeetmete väljatöötamises, taristu ühise planeerimise ja ristkasutamise parandamine.  Ajalooliste materjalide koondamine erinevatelt osapooltelt.</t>
  </si>
  <si>
    <r>
      <t xml:space="preserve">1. </t>
    </r>
    <r>
      <rPr>
        <b/>
        <sz val="12"/>
        <color rgb="FF000000"/>
        <rFont val="Calibri"/>
        <family val="2"/>
        <scheme val="minor"/>
      </rPr>
      <t>Arendusnõunik</t>
    </r>
    <r>
      <rPr>
        <sz val="12"/>
        <color rgb="FF000000"/>
        <rFont val="Calibri"/>
        <family val="2"/>
        <scheme val="minor"/>
      </rPr>
      <t xml:space="preserve"> kaasab  
2. </t>
    </r>
    <r>
      <rPr>
        <b/>
        <sz val="12"/>
        <color rgb="FF000000"/>
        <rFont val="Calibri"/>
        <family val="2"/>
        <charset val="186"/>
        <scheme val="minor"/>
      </rPr>
      <t>Teadusosakonna</t>
    </r>
    <r>
      <rPr>
        <sz val="12"/>
        <color rgb="FF000000"/>
        <rFont val="Calibri"/>
        <family val="2"/>
        <scheme val="minor"/>
      </rPr>
      <t xml:space="preserve">;
3. </t>
    </r>
    <r>
      <rPr>
        <b/>
        <sz val="12"/>
        <color rgb="FF000000"/>
        <rFont val="Calibri"/>
        <family val="2"/>
        <charset val="186"/>
        <scheme val="minor"/>
      </rPr>
      <t>Ettevõtlusosakonna</t>
    </r>
    <r>
      <rPr>
        <sz val="12"/>
        <color rgb="FF000000"/>
        <rFont val="Calibri"/>
        <family val="2"/>
        <scheme val="minor"/>
      </rPr>
      <t xml:space="preserve">; 
4. </t>
    </r>
    <r>
      <rPr>
        <b/>
        <sz val="12"/>
        <color rgb="FF000000"/>
        <rFont val="Calibri"/>
        <family val="2"/>
        <charset val="186"/>
        <scheme val="minor"/>
      </rPr>
      <t>Kinnisvaraosakonna</t>
    </r>
    <r>
      <rPr>
        <sz val="12"/>
        <color rgb="FF000000"/>
        <rFont val="Calibri"/>
        <family val="2"/>
        <scheme val="minor"/>
      </rPr>
      <t xml:space="preserve">;
5. </t>
    </r>
    <r>
      <rPr>
        <b/>
        <sz val="12"/>
        <color rgb="FF000000"/>
        <rFont val="Calibri"/>
        <family val="2"/>
        <charset val="186"/>
        <scheme val="minor"/>
      </rPr>
      <t>Rahandusosakonna</t>
    </r>
    <r>
      <rPr>
        <sz val="12"/>
        <color rgb="FF000000"/>
        <rFont val="Calibri"/>
        <family val="2"/>
        <scheme val="minor"/>
      </rPr>
      <t xml:space="preserve"> - inventuurid;
6. </t>
    </r>
    <r>
      <rPr>
        <b/>
        <sz val="12"/>
        <color rgb="FF000000"/>
        <rFont val="Calibri"/>
        <family val="2"/>
        <charset val="186"/>
        <scheme val="minor"/>
      </rPr>
      <t>Rektoraadi strateegiabüroo</t>
    </r>
    <r>
      <rPr>
        <sz val="12"/>
        <color rgb="FF000000"/>
        <rFont val="Calibri"/>
        <family val="2"/>
        <scheme val="minor"/>
      </rPr>
      <t>.</t>
    </r>
  </si>
  <si>
    <t>Taristute koordineerimine ja juhtimine;</t>
  </si>
  <si>
    <t>Lause 36: Ülikooli keskkonnad, nii füüsilised kui ka virtuaalsed, on mugavad ning jätkusuutlikud. Nad toovad häid tegijaid meile tööle ja õppima, lihtsustavad lävimist ülikoolipere endiste liikmete, tulevaste üliõpilaste ning ettevõtjatega.</t>
  </si>
  <si>
    <t xml:space="preserve">RISKIGA SEOTUD RAK PROJEKTID
R8.M2 - RAK 11 projekt "Teaduslaborite jätkusuutliku (rist)kasutus- ja rahastusmudeli väljatöötamine". </t>
  </si>
  <si>
    <t xml:space="preserve">R8.M3-  RAK 31 projekt "TalTech taristute efektiivne ja jätkusuutlik juhtimine". </t>
  </si>
  <si>
    <t>R8.M6 - RAK 53 projekt "E-õppe ja e-toe kvaliteedi tõstmine".</t>
  </si>
  <si>
    <t>R8.M7- RAK 55 projekt "Tasemeõpet toetava digitaalse keskkonna arendamine".</t>
  </si>
  <si>
    <t>R8.M8- RAK 54 projekt "Hübriidõppevõimekuse tõstmine auditooriumites".</t>
  </si>
  <si>
    <t>M2. Uute meetmete ja kriteeriumide väljatöötamine investeeringute planeerimiseks, koordineerimiseks ja kokkuleppimiseks:
1. Tsentraalne rahastamisinstrument ülikooli finantseeskirjas (nt  taristufond)  kallihinnalise aparatuuri ja seadmete soetamiseks (fondi kriteeriumid, rahastamismudel, eelarve plaan, protsess).
2. Akrediteeritud laborite, ühendlabori ja tuumiklabori väljaarendamise programm.
3. Õppe- ja teaduslaborite arenguprogramm.
4. Õppe- ja teaduslaborite aparatuuri, seadmete ja teenuste portfelli haldamine.</t>
  </si>
  <si>
    <t xml:space="preserve">Fondi reeglid ja põhimõtted erinevate eesmärkide ja seadmete rahastamiseks
• kallihinnalised aparatuurikompleksid, suletud nimekiri olemasolevatest
•	akrediteeritud laborid, siia ka ühendlabori loomise idee, millele peaks kindlasti saama toetust HTM programmidest
•	väiksemad aparatuurikompleksid, mida, jah, ei peaks mikromanageerima, aga mille arendamiseks tuleb ikkagi püüda hankida vahendeid ning tõmmata piire, mida kuskohast saabuued ideed: kui ainult tegeleme olemasolevatega, jäävad mingid võimalused kasutamata
•	uued ideed a la fookustippkeskused ning täiesti uued arengud
teekaardi meede, suuremad kompleksid ja osalus välislaborites
•	ÕÜF uued laborid Virumaale
•	teiste teadusprojektidega kaasnev rahastus, nii Eesti kui rahvusvaheline
•	ASTRA+ meede (ca 1 MEUR), ettevõtluse suund
•	HTM tippkeskuste-laborite meede, ettevõtluse suund
•	võimalik ülikooli enda meede (nt jääkidest)
•	TKTT tõukefondide meede tipptasemel TAIE fookusvaldkondade tippkeskuste teenuste kättesaadavaks tegemiseks
</t>
  </si>
  <si>
    <t>M3. Õppe- ja teadustaristu komponendi arvestamine ülikooli tsentraalse rahastamise (üldfondi) valemis õiglaselt - nt õppe baasrahastamise sees pole arvestatud õppetaristu komponenti võrdsetel alustel õppekavade ja teaduskondade üleselt  - (teema avatakse koos Finantseeskirja järgmiste muudatustega)</t>
  </si>
  <si>
    <t>1. Rektoraat;
2. Rahandusosakond - Finantsjuht.</t>
  </si>
  <si>
    <t>Näiteks osade õppeprogrammide eelduseks on õppelaborite olemasolu lisaks auditoorsele õppele; laboriõppega kaasneb ka materjalide kulu, mis on seotud tudengite arvuga õppekavas; osadel teaduskondadel pole auditooriumide kulusid vaja kanda (ülikooli üldkuludes); osadel õppekavadel on vajalik kasutada ka teadustaristut õppetöös.</t>
  </si>
  <si>
    <t>M4. üle vaadata põhimõtted akadeemiliste üksuste ruumide kulumudelis ja ruumide rendihindade kujundamisel õiglastel alustel (osad instituudid lähevad miinusesse) - (teema avatakse koos Finantseeskirja järgmiste muudatustega)</t>
  </si>
  <si>
    <t>Risk 9</t>
  </si>
  <si>
    <t>Teaduseetika</t>
  </si>
  <si>
    <t xml:space="preserve">1. Teadlaste, doktorantide (õppurite) võimalik vähene teadlikkus teaduseetika üldistest põhimõtetest. </t>
  </si>
  <si>
    <t>1. Akadeemilise aususe ja heade teadustavade vastu eksimine teadustöös, sh publitseerimisel.</t>
  </si>
  <si>
    <t xml:space="preserve">1. Ülikooli mainekahju. 
2.  Teadlaste ja teadustöö usaldusväärsuse vähenemine ning seeläbi konkurentsivõime langemine. </t>
  </si>
  <si>
    <t>Teadustöös akadeemilise aususe ja heade teadustavade vastu eksimine (eiramine) seab ohtu ülikooli maine ja usaldusväärsuse.</t>
  </si>
  <si>
    <r>
      <t xml:space="preserve">M1. </t>
    </r>
    <r>
      <rPr>
        <sz val="12"/>
        <rFont val="Calibri"/>
        <family val="2"/>
        <scheme val="minor"/>
      </rPr>
      <t xml:space="preserve">Üldine raam on Tallinna Tehnikaülikooli akadeemilise eetika koodeks </t>
    </r>
    <r>
      <rPr>
        <b/>
        <sz val="12"/>
        <rFont val="Calibri"/>
        <family val="2"/>
        <scheme val="minor"/>
      </rPr>
      <t xml:space="preserve">(vaata kommentaari - RAK 69). </t>
    </r>
  </si>
  <si>
    <t>Tegevus töös - projekti tähtaeg 30. juuni.2024 a.</t>
  </si>
  <si>
    <t xml:space="preserve">Eetika küsimuste juhtimine; </t>
  </si>
  <si>
    <t>Lause 8: Tallinna Tehnikaülikoolis tehakse kõrgetasemelist teadust, millest võrsuvad rakendused ja õpe ning teadusmahukas innovatsioon. Meie teadustulemusi avaldatakse kõrgetasemelistes teadusväljaannetes ning ülikoolis kaitstud doktoritööd põhinevad valdavalt sellistel teadustöödel. 
Lause 29: Kõrge akadeemiline kultuur ja teaduspõhine probleemikäsitlus on uute ideede kasvulavaks ning praktiline meel lahenduste kiireks rakendajaks.</t>
  </si>
  <si>
    <t xml:space="preserve">Ennetustegevus - akadeemilise aususe teemadest teavitamine teaduskondade ja instituutide  tasandil, kõikide teaduskondadest akadeemilise eetika komisjoni liikmed on info jagajad. </t>
  </si>
  <si>
    <t>Aktiivsem teavitustegevus nt õppeaasta algul, uute töötajate sisseelamisprogrammi raames, programmijuhtidelt doktorantidele.</t>
  </si>
  <si>
    <t xml:space="preserve">Akadeemilise aususe, heade tavade jm teavitusmaterjalid on siseveebis olemas eesti ja inglise keeles. </t>
  </si>
  <si>
    <t>Täiendavalt lisanduvad akadeemilise eetika komisjoni ning RAK projekti raames koostatavad materjalid eri sihtgruppide teavitamiseks ja koolitusteks.</t>
  </si>
  <si>
    <r>
      <rPr>
        <sz val="12"/>
        <rFont val="Calibri"/>
        <family val="2"/>
        <scheme val="minor"/>
      </rPr>
      <t xml:space="preserve">Eetikateemade toetuseks ja arendamiseks on RAK projekt. </t>
    </r>
    <r>
      <rPr>
        <u/>
        <sz val="12"/>
        <rFont val="Calibri"/>
        <family val="2"/>
        <scheme val="minor"/>
      </rPr>
      <t xml:space="preserve">
</t>
    </r>
    <r>
      <rPr>
        <b/>
        <u/>
        <sz val="12"/>
        <rFont val="Calibri"/>
        <family val="2"/>
        <charset val="186"/>
        <scheme val="minor"/>
      </rPr>
      <t>RAK 69 projekt "Eetilised inimesed eetilises ülikoolis"</t>
    </r>
  </si>
  <si>
    <t>Eetika (link siseveebi)</t>
  </si>
  <si>
    <r>
      <t xml:space="preserve">M2. </t>
    </r>
    <r>
      <rPr>
        <sz val="12"/>
        <rFont val="Calibri"/>
        <family val="2"/>
        <scheme val="minor"/>
      </rPr>
      <t>Taltech tehisintellektialased koolitused generative AI teemadel kõikidele Taltech liikmetele.</t>
    </r>
  </si>
  <si>
    <t xml:space="preserve">1. Tehisintellekti fookustippkeskus;
2. Akadeemilise eetika komisjon </t>
  </si>
  <si>
    <t>Kirjalike tööde vormistamine - viitamine ja AI soovitused (link välisveebi)</t>
  </si>
  <si>
    <t xml:space="preserve">Õppetegevuse juhendid ja õigusaktid (link välisveebi) </t>
  </si>
  <si>
    <t xml:space="preserve">Tehisaru juhend (Haridus- ja teadusministeerium 2024 PDF) </t>
  </si>
  <si>
    <r>
      <t xml:space="preserve">M3. </t>
    </r>
    <r>
      <rPr>
        <sz val="12"/>
        <rFont val="Calibri"/>
        <family val="2"/>
        <scheme val="minor"/>
      </rPr>
      <t xml:space="preserve">Publitseerimisalased koolitused (koolitused leitavad ülikooli koolituskalendrist ja infokirjast </t>
    </r>
    <r>
      <rPr>
        <b/>
        <sz val="12"/>
        <rFont val="Calibri"/>
        <family val="2"/>
        <charset val="186"/>
        <scheme val="minor"/>
      </rPr>
      <t>(vaata kommentaari - ülikooli sisekoolituste siseveebi)</t>
    </r>
    <r>
      <rPr>
        <sz val="12"/>
        <rFont val="Calibri"/>
        <family val="2"/>
        <scheme val="minor"/>
      </rPr>
      <t xml:space="preserve">. </t>
    </r>
  </si>
  <si>
    <t>1. Raamatukogu</t>
  </si>
  <si>
    <t xml:space="preserve">Pidev tegevus </t>
  </si>
  <si>
    <t>Ülikooli sisekoolituste ülevaade (link siseveebi)</t>
  </si>
  <si>
    <t>Risk 10</t>
  </si>
  <si>
    <t xml:space="preserve">I (strateegiline, üle-ülikooliline ) </t>
  </si>
  <si>
    <t>Akadeemiline järelkasv</t>
  </si>
  <si>
    <t xml:space="preserve">Rektor </t>
  </si>
  <si>
    <t xml:space="preserve">1. Kõrghariduse ja teaduse rahastus on madal ja akadeemiliste töötajete palgatase ei küündi palgaturu erialasele tasemele.
2. Ühiskond ei väärtusta teaduskraadi, akadeemiline karjäär ei ole seetõttu väärtustatud.
3. Väliskeskkonna ebastabiilsus: geopoliitiline positsioon, majanduskriis, sõjaline agressioon. </t>
  </si>
  <si>
    <t>1. Eestlaste arvu drastiline vähenemine doktoriõppes. 
2. Mõnedel erialadel kaob õpetamisvõimekus kuna puuduvad eesti keelsed akadeemilised töötajad.
3. Teadus- ja õppetöö tulemuslikkus langeb tänu vähemotiveeritud ja alakvalifitseeritud töötajatele.
4. Hüppeliselt suureneb akadeemiliste töötajate voolavus.</t>
  </si>
  <si>
    <t>1. Eestikeelse õppe mahu vähenemise ja tulemisnäitajate mittetäitmise tõttu väheneb ülikooli rahastamine ja ülikool kaotab akrediteeringu. 
2.Ebapiisav eestikeelne akadeemiline järelkasv seab ohtu eestikeelse kõrghariduse kestlikkuse ja teaduse konkurentsivõime.</t>
  </si>
  <si>
    <t>Madal akadeemilise karjääri atraktiivsus raskendab võimekate akadeemiliste töötajate ja tipptegijate värbamist, hoidmist ja järelkasvu jätkusuutlikkust ning eestikeelse tehnikakõrghariduse kestlikkust.</t>
  </si>
  <si>
    <t>M1. Püsiva rahastuse kokku leppimine õppejõududele konkurentsivõimelise tasu tagamiseks vähemalt 2024 aasta tasemel ja  edasiseks püsivaks kasvuks kooskõlas palgaturu arenguga.</t>
  </si>
  <si>
    <t>1. Rektor;
2. Õppeprorektor;
3. Personaliosakond</t>
  </si>
  <si>
    <t>Lause 24: Seisame eesti keele ja kultuuri säilimise eest, ennekõike andes eestikeelset kõrgharidust, käivitades kodumaiseid harg- ja iduettevõtteid ning arendades eestikeelset teadusruumi.</t>
  </si>
  <si>
    <r>
      <rPr>
        <b/>
        <sz val="12"/>
        <color rgb="FF000000"/>
        <rFont val="Calibri"/>
        <family val="2"/>
        <charset val="186"/>
      </rPr>
      <t xml:space="preserve">Rakendatud meetmed:
</t>
    </r>
    <r>
      <rPr>
        <sz val="12"/>
        <color rgb="FF000000"/>
        <rFont val="Calibri"/>
        <family val="2"/>
        <charset val="186"/>
      </rPr>
      <t>R10M1 Tööandjana tutvustatakse ennast rohkem läbi tipptegijate persoonide - teadlaste persoonilood, Traloog, käivitamisel võtmeisikute programm, podcastid jt
R10M2-loodud õpperaja kaas-professor
 R10M3. Töötasudele ei ole seatud lage, instituutidel on võimalus otustada, kes väärivad kõrgemat tasu
R10M4. Loodud Doktorant-nooremteaduri ametikoht</t>
    </r>
  </si>
  <si>
    <t xml:space="preserve">M2. Ülikooli karjääriteekondade tutvustamine õppijale, tudengite kaasamine uurimisrühmadesse ja ülikooli töötajaskonda. </t>
  </si>
  <si>
    <t>1. Turunduse ja kommunikatsiooni osakond;
2. Personaliosakond;
3. Programmijuhid</t>
  </si>
  <si>
    <t>*Õppetegevuse strateegiline juhtimine (Strateegiline juhtimine alamprotsess);</t>
  </si>
  <si>
    <r>
      <rPr>
        <sz val="12"/>
        <rFont val="Calibri"/>
        <family val="2"/>
        <charset val="186"/>
      </rPr>
      <t xml:space="preserve">M3. </t>
    </r>
    <r>
      <rPr>
        <sz val="12"/>
        <rFont val="Calibri"/>
        <family val="2"/>
      </rPr>
      <t>Tudengite edasiõppimise huvi suurendamine (</t>
    </r>
    <r>
      <rPr>
        <b/>
        <sz val="12"/>
        <rFont val="Calibri"/>
        <family val="2"/>
      </rPr>
      <t>vaata kommentaar - RAK 87).</t>
    </r>
  </si>
  <si>
    <t>1. Turunduse ja kommunikatsiooni osakond;
2. Programmijuhid</t>
  </si>
  <si>
    <t>RAK 87 projekt "Järelkasvu turunduse ja koordineerimise programm"</t>
  </si>
  <si>
    <t xml:space="preserve"> M4. Ülikooli kui tööandja väärtuspakkumise sõnastamine ja integreerimine  ülikooli kommunikatsioonikanatlitesse, värbamistegevusse ning vastuvõtukampaaniasse. </t>
  </si>
  <si>
    <t>1. Turunduse ja kommunikatsiooni osakond;
2. Personaliosakond</t>
  </si>
  <si>
    <t xml:space="preserve">Turundus ja kommunikatsiooni juhtimine ja tugiteenused; </t>
  </si>
  <si>
    <t>M5. Uute töötajate sisseelamise toetamine, tagasipöördujate (välisriigist Eestisse elama asunud Eesti kodanik või välisriigist Eestisse elama asunud eesti rahvusest isik) sisseelamispaketi väljatöötamine</t>
  </si>
  <si>
    <t xml:space="preserve">1. Õppeosakond;
2. Turunduse ja kommunikatsiooni osakond;
3. Personaliosakond;
4. Teaduskonnad </t>
  </si>
  <si>
    <t xml:space="preserve">M6. Täiendav keeleõpe välistöötajatele ja doktorantidele. </t>
  </si>
  <si>
    <t>1. Teadusosakond;
2. Personaliosakond</t>
  </si>
  <si>
    <t>M7. Värbamisprotsesside,  sihtotsingu ja krjäärinõustamise oskuste arendamine.</t>
  </si>
  <si>
    <t>1. Personaliosakond;
2. Instituutide juhid</t>
  </si>
  <si>
    <t>Õppe- ja teaduseetika</t>
  </si>
  <si>
    <t>Õppedirektor</t>
  </si>
  <si>
    <t>1. Plagiaat.</t>
  </si>
  <si>
    <t>1. Teadustöö (sh bakalaureuse ja magistritöö) kehtetuks tunnistamine ja omistatud kraadi ära võtmine.</t>
  </si>
  <si>
    <t>1. Ülikooli mainekahju ja usaldusväärsuse langus.</t>
  </si>
  <si>
    <t>Ülikooli maine ja usaldusväärsuse kahjustamine seoses õppe- ja teaduseetika heade tavade rikkumisega I ja II õppeastmes seab ohtu ülikooli maine ja usaldusväärsuse</t>
  </si>
  <si>
    <t xml:space="preserve">M1. Kõik lõputööd ja paljud muud üliõpilastööd (esseed, laboriraportid jne) läbivad plagiaadituvastusprogrammi.  </t>
  </si>
  <si>
    <r>
      <rPr>
        <b/>
        <sz val="12"/>
        <rFont val="Calibri"/>
        <family val="2"/>
        <charset val="186"/>
        <scheme val="minor"/>
      </rPr>
      <t xml:space="preserve"> 1. Kaitsmiskomisjoni esimees</t>
    </r>
    <r>
      <rPr>
        <sz val="12"/>
        <rFont val="Calibri"/>
        <family val="2"/>
        <charset val="186"/>
        <scheme val="minor"/>
      </rPr>
      <t xml:space="preserve"> (ÕKE: Kaitsmiskomisjoni esimehe määratud isik või kaitsmiskomisjoni sekretär kontrollib lõputöid enne kaitsmist plagiaadituvastussüsteemi kaudu, lisades lõputöö vastavasse andmebaasi.)</t>
    </r>
  </si>
  <si>
    <t>Pidev tegevus vastavalt kehtivale korrale.</t>
  </si>
  <si>
    <t xml:space="preserve">Tasemeõppe korraldamine; </t>
  </si>
  <si>
    <t>Lause 1: Meie lõpetajad suudavad lahendada keerulisi päriselu probleeme, omades teaduspõhist mõtteviisi, praktilisi insenerioskusi, head enesejuhtimis- ja koostööoskust ning ettevõtlikku vaimu. Nad on valmis kandma vastutust Eesti majanduse arengu eest, olles nõutud ka rahvusvahelisel tööturul.</t>
  </si>
  <si>
    <r>
      <rPr>
        <sz val="12"/>
        <rFont val="Calibri"/>
        <family val="2"/>
        <scheme val="minor"/>
      </rPr>
      <t xml:space="preserve">Sügisel (2023) valmis õppimise ja õpetamise hea tava dokument, kus eriliselt rõhutatakse eetika küsimusi. </t>
    </r>
    <r>
      <rPr>
        <u/>
        <sz val="12"/>
        <rFont val="Calibri"/>
        <family val="2"/>
        <scheme val="minor"/>
      </rPr>
      <t xml:space="preserve">
</t>
    </r>
    <r>
      <rPr>
        <b/>
        <u/>
        <sz val="12"/>
        <rFont val="Calibri"/>
        <family val="2"/>
        <scheme val="minor"/>
      </rPr>
      <t xml:space="preserve">Õppimise ja õpetamise hea tava (link välisveebi) </t>
    </r>
  </si>
  <si>
    <r>
      <t xml:space="preserve">M2. Teaduskondadel on lõputöö vormistamist juhendavad materjalid. Ained õppekavades, mis käsitlevad teadustööd puudutavaid üksikasju.  
</t>
    </r>
    <r>
      <rPr>
        <b/>
        <i/>
        <sz val="12"/>
        <rFont val="Calibri"/>
        <family val="2"/>
        <charset val="186"/>
        <scheme val="minor"/>
      </rPr>
      <t>(Vaata kommentaari lahtris olevaid juhendeid).</t>
    </r>
  </si>
  <si>
    <r>
      <rPr>
        <b/>
        <sz val="12"/>
        <rFont val="Calibri"/>
        <family val="2"/>
        <charset val="186"/>
        <scheme val="minor"/>
      </rPr>
      <t xml:space="preserve">1. Tudeng - </t>
    </r>
    <r>
      <rPr>
        <sz val="12"/>
        <rFont val="Calibri"/>
        <family val="2"/>
        <charset val="186"/>
        <scheme val="minor"/>
      </rPr>
      <t xml:space="preserve"> kelle vastutus olla kursis ülikoolis kehtivate regulatsioonidega. Esmakordselt ÕISi logides kinnitab ta, et on nendega tutvunud. (ÕKE: Eeskiri on üldkorraldus, mille järgimine on kohustuslik kõigile õppetöö osalistele. Eeskirja eesmärk on tagada õppurite võrdne kohtlemine ja õppetöö korraldamise läbipaistvus. Üks ÕKE alapunkte on akadeemiliste tavade rikkumine.)
</t>
    </r>
    <r>
      <rPr>
        <b/>
        <sz val="12"/>
        <rFont val="Calibri"/>
        <family val="2"/>
        <charset val="186"/>
        <scheme val="minor"/>
      </rPr>
      <t xml:space="preserve">2. Dekaan - </t>
    </r>
    <r>
      <rPr>
        <sz val="12"/>
        <rFont val="Calibri"/>
        <family val="2"/>
        <charset val="186"/>
        <scheme val="minor"/>
      </rPr>
      <t xml:space="preserve"> vastutab, et vastavad juhendid, korraldus ja vastutajad on olemas.</t>
    </r>
  </si>
  <si>
    <t xml:space="preserve"> Juhendid ja ained on olemas. Selgitustöö on pidev protsess.</t>
  </si>
  <si>
    <r>
      <t xml:space="preserve">Pidev selgitustöö ning plagieerimise kontrollimine ja  taunimine. 
</t>
    </r>
    <r>
      <rPr>
        <b/>
        <sz val="12"/>
        <rFont val="Calibri"/>
        <family val="2"/>
        <scheme val="minor"/>
      </rPr>
      <t xml:space="preserve">All leitavad lingid erinevatele juhenditele: </t>
    </r>
  </si>
  <si>
    <t>Õppetegevuse juhendid ja õiguskatid (link välisveebi)</t>
  </si>
  <si>
    <t>IT Kolledži juhend (link välisveebi)</t>
  </si>
  <si>
    <t>Infotehnoloogia teduskonna juhend (link välisveebi)</t>
  </si>
  <si>
    <t xml:space="preserve">Inseneriteaduskonna juhend (link välisveebi) </t>
  </si>
  <si>
    <t>Kuressaare Kolledži juhend (link välisveebi)</t>
  </si>
  <si>
    <t>Virumaa Kolledži juhend (link välisveebi)</t>
  </si>
  <si>
    <t>Tartu Kolledži juhend (link välisveebi)</t>
  </si>
  <si>
    <t>Loodusteaduskonna juhend (link välisveebi)</t>
  </si>
  <si>
    <t>Majandusteaduskonna juhend (link välisveebi)</t>
  </si>
  <si>
    <t>Eesti Mereakadeemia juhend (link välisveebi)</t>
  </si>
  <si>
    <t xml:space="preserve">M3. Ülikooli õigusaktides on sõnastatud meetmed juhuks, kui avastatakse plagieerimine või teiste akadeemiliste tavade rikkumine.  </t>
  </si>
  <si>
    <r>
      <rPr>
        <b/>
        <sz val="12"/>
        <rFont val="Calibri"/>
        <family val="2"/>
        <charset val="186"/>
        <scheme val="minor"/>
      </rPr>
      <t>1. Dekaan</t>
    </r>
    <r>
      <rPr>
        <sz val="12"/>
        <rFont val="Calibri"/>
        <family val="2"/>
        <charset val="186"/>
        <scheme val="minor"/>
      </rPr>
      <t xml:space="preserve"> (ÕKE: Juhul kui õppur eksib akadeemiliste tavade või üldtunnustatud käitumisnormide vastu, on dekaanil õigus sõltuvalt eksimuse raskusest:
1) teha õppurile noomitus;
2) esitada esildis üliõpilase eksmatrikuleerimiseks õppeprorektorile;
3) leping eksterniga erakorraliselt üles öelda.)</t>
    </r>
  </si>
  <si>
    <t>Tegevus tehtud/ lõpetatud - Lisatud viide ÕKE dokumendile. Teaduskondades loodud vastavad korrad.</t>
  </si>
  <si>
    <t>ÕKE ehk õppekorralduse eeskirja dokument (link õigusaktile)</t>
  </si>
  <si>
    <t>Risk 16</t>
  </si>
  <si>
    <t>IT toimepidevus</t>
  </si>
  <si>
    <t>Infotehnoloogia osakonna juhataja</t>
  </si>
  <si>
    <r>
      <rPr>
        <b/>
        <sz val="12"/>
        <rFont val="Calibri"/>
        <family val="2"/>
        <charset val="186"/>
        <scheme val="minor"/>
      </rPr>
      <t>Eesti Infoturbe alusohtude kataloogi sisemised ohud, mis on seotud keskkonna, organisatsiooni ja IT teenuste osutamisega seotud teenuste taltisupidevusega:</t>
    </r>
    <r>
      <rPr>
        <sz val="12"/>
        <rFont val="Calibri"/>
        <family val="2"/>
        <charset val="186"/>
        <scheme val="minor"/>
      </rPr>
      <t xml:space="preserve">
1) Tuli
2) Halvad keskkonnatingimused
3) Vesi
4) Määrdumine, tolm, korrosioon
5) Loodusõnnetused
6) Keskkonnaõnnetused
7) Suurüritused
8) Elektromagnethäired
9) Seadmete, andmekandjate ja dokumentide kaotamine
10) Halb kavandamine või sobitamata jätmine
11) Kaitset vajava teabe avalikustamine
12) Ebausaldatavast allikast pärit teave või tooted
13) Seadmete või andmekandjate hävitus
14) Seadmete või süsteemide väärtalitlus
15) Ressursside puudumine
16) Tarkvara nõrkused või vead
17) Õigusnormi või eeskirjade rikkumine
18) Seadmete ja süsteemide lubamatu kasutus
19) Seadmete ja süsteemide väärkasutus
20) Volituste kuritarvitus
21) Personali puudumine
22) Isikuandmete väärkasutus
23) Andmekaotus
24) Toitekatkestus või toitehäire
25) Sidevõrkude tõrge või häire
26) Tehnovõrkude tõrge või häire
27) Teenusetarnete tõrge või häire
28) Seadmete või süsteemide tõrge
</t>
    </r>
    <r>
      <rPr>
        <b/>
        <i/>
        <sz val="12"/>
        <rFont val="Calibri"/>
        <family val="2"/>
        <charset val="186"/>
        <scheme val="minor"/>
      </rPr>
      <t xml:space="preserve">(Vaata kommentaari - Eesti infoturbestandardi alusohtude kataloog). </t>
    </r>
    <r>
      <rPr>
        <sz val="12"/>
        <rFont val="Calibri"/>
        <family val="2"/>
        <charset val="186"/>
        <scheme val="minor"/>
      </rPr>
      <t xml:space="preserve">
</t>
    </r>
  </si>
  <si>
    <t>1. Intsident ülikooli jaoks ärikriitiliste infosüsteemi(de)ga (majandustarkvara NAV, e-õppekeskkond Moodle, õppeinfosüsteem, kasutajate haldus Active Directory) ehk seal paiknevad andmed ei ole: 
1) käideldavad ehk infosüsteem ei ole kättesaadav või ei toimi nii nagu on ettenähtud
2) teviklikud ehk on toimunud volitamata andmete muutmine, sh kustutamine
3) konfidentsiaalsed ehk andmed on saanud teatavaks volitamata isikule).</t>
  </si>
  <si>
    <t>1. Ülikooli ärikriitilised protsessid ja teenused on häiritud.</t>
  </si>
  <si>
    <t>Keskkonna, organisatsiooni ja IT teenuste osutamisega seotud teenuste talituspidevusega (nt toide, side- ja tehnovõrgud) seotud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t>
  </si>
  <si>
    <r>
      <t>M1.</t>
    </r>
    <r>
      <rPr>
        <sz val="12"/>
        <color rgb="FFFF0000"/>
        <rFont val="Calibri"/>
        <family val="2"/>
        <charset val="186"/>
        <scheme val="minor"/>
      </rPr>
      <t xml:space="preserve"> </t>
    </r>
    <r>
      <rPr>
        <sz val="12"/>
        <color rgb="FF000000"/>
        <rFont val="Calibri"/>
        <family val="2"/>
        <charset val="186"/>
        <scheme val="minor"/>
      </rPr>
      <t>Riskihaldus seoses loodus- ja keskkonnaõnnetustega kuna ei suuda neid kontrollida.</t>
    </r>
  </si>
  <si>
    <t>1. Infotehnoloogia osakond</t>
  </si>
  <si>
    <t>ISO standardi juurutamise käigus viiakse läbi detailsem riskihaldus erinevate riskitegutire lõikes ning töötakse välja meetmed tagamaks riskitaseme jäämine kokkulepitud piiridesse. - 31. detsember 2024. a.</t>
  </si>
  <si>
    <t>IT juhtimine;</t>
  </si>
  <si>
    <t>Lause 33: Ülikoolis on sujuvalt toimivad ning kulutõhusad tugiteenused, et toetada ja omavahel paremini siduda head õpet, teadust ja innovatsiooni.</t>
  </si>
  <si>
    <t xml:space="preserve">Ülikooli keskkonnas on riskid hallatud seoses tulekahju, halbade keskkonna tingimuste, võimalike veekahjude osas. </t>
  </si>
  <si>
    <t xml:space="preserve">Infosüsteemide infrastruktuuriline hajutamine (infosüsteemide käitlemine ülikooli serveritel, pilves, teenusepakkujate juures). Ülikooli serverid varustatud UPS toe ja generaatoritega tagamaks talituspidevust.  Teenusepakkujad  tagavad teenuse vastavalt lepingutele ning maandavad talituspidevusega riske selle alusel. </t>
  </si>
  <si>
    <t>Infrastruktuuri seadmed varusatud garantii ja suppordiga. Teatud osa seadmete jaoks olema asendused. Teatud osa seadmeid võimalik saada partnerite käest mõistliku tarneajaga.</t>
  </si>
  <si>
    <r>
      <t>M2.</t>
    </r>
    <r>
      <rPr>
        <sz val="12"/>
        <color theme="5"/>
        <rFont val="Calibri"/>
        <family val="2"/>
        <charset val="186"/>
        <scheme val="minor"/>
      </rPr>
      <t xml:space="preserve"> </t>
    </r>
    <r>
      <rPr>
        <sz val="12"/>
        <color rgb="FF000000"/>
        <rFont val="Calibri"/>
        <family val="2"/>
        <charset val="186"/>
        <scheme val="minor"/>
      </rPr>
      <t>Erinevate organisatsioonised meetmed (juhised, korrad, osaliste koolitamine, kontrollid, protsessid, struktuurid) maandamaks organisatsioonilisi ohte.</t>
    </r>
  </si>
  <si>
    <t>ISO standardi juurutamiseks kordade ja organisatsiooniliste meetmete välja töötamine - 31. detsember 2024. a.</t>
  </si>
  <si>
    <t xml:space="preserve">Eesti infoturbestandard (alusohtude kataloog) - vaata riskiteguri kirjeldust. </t>
  </si>
  <si>
    <t xml:space="preserve">RISK 17 - Välised küberriskid - vaata riskiteguri kirjeldust (välistest infoturbe ohtudest). </t>
  </si>
  <si>
    <t>Paigas ahel intsidendile reageerimise puhul.</t>
  </si>
  <si>
    <t>Monitoorime lahendusi, et võimalikult kiiresti või ka ennetavalt reageerida.</t>
  </si>
  <si>
    <t xml:space="preserve">Tarkvaraarendamisel ja konfiguratsioonide tegemisel lähtume IT valdkonna parimast praktikast. </t>
  </si>
  <si>
    <t xml:space="preserve"> Infosüsteemide andmed on varundatud.</t>
  </si>
  <si>
    <t>Risk 17</t>
  </si>
  <si>
    <t>Välised küberriskid</t>
  </si>
  <si>
    <r>
      <rPr>
        <b/>
        <sz val="12"/>
        <rFont val="Calibri"/>
        <family val="2"/>
        <charset val="186"/>
        <scheme val="minor"/>
      </rPr>
      <t>Eesti Infoturbe alusohtude kataloogi välised/ründe suunitlusega ohud:</t>
    </r>
    <r>
      <rPr>
        <sz val="12"/>
        <rFont val="Calibri"/>
        <family val="2"/>
        <charset val="186"/>
        <scheme val="minor"/>
      </rPr>
      <t xml:space="preserve">
1) Paljastava parasiitkiirguse püük
2) Spionaaž
3) Pealtkuulamine
4) Seadmete, andmekandjate ja dokumentide vargus
5) Riistvara või tarkvara manipuleerimine
6) Informatsiooni manipuleerimine
7) Lubamatu sisenemine IT-süsteemidesse
8) Rünne
9) Sundus, väljapressimine ja korruptsioon
10) Identiteedivargus
11) Toimingute salgamine
12) Kahjurprogrammid
13) Teenusetõkestus
14) Sabotaaž
15) Psühholoogiline manipuleerimine
16) Sõnumite süstimine
17) Lubamatu sisenemine ruumidesse
18) Kaitsetarbega informatsiooni tervikluse kadu
19) IT-põhiste rünnete kahjulikud kõrvaltoimed
</t>
    </r>
    <r>
      <rPr>
        <b/>
        <sz val="12"/>
        <rFont val="Calibri"/>
        <family val="2"/>
        <charset val="186"/>
        <scheme val="minor"/>
      </rPr>
      <t xml:space="preserve">(Vaata kommentaari - Eesti infoturbestandardi alusohtude kataloog). </t>
    </r>
  </si>
  <si>
    <t>1. Intsident ülikooli jaoks ärikriitiliste infosüsteemi(de)ga (majandustarkvara NAV, e-õppekeskkond Moodle, õppeinfosüsteem, kasutajate haldus Active Directory, jt) ehk seal paiknevad andmed ei ole: 
1) käideldavad ehk infosüsteem ei ole kättesaadav või ei toimi nii nagu on ettenähtud
2) teviklikud ehk on toimunud volitamata andmete muutmine, sh kustutamine
3) konfidentsiaalsed ehk andmed on saanud teatavaks volitamata isikule).</t>
  </si>
  <si>
    <t>Välistest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t>
  </si>
  <si>
    <t xml:space="preserve">M1. Erinevate organisatsioonised meetmed (juhised, korrad, osaliste koolitamine, kontrollid, protsessid, struktuurid) maandamaks väliseid ohte. </t>
  </si>
  <si>
    <t>ISO standardi juurutamine tulemas toime väliste/ründe tüüpi ohtudega - 31. detsember 2025. a.</t>
  </si>
  <si>
    <t xml:space="preserve">Lause 33: Ülikoolis on sujuvalt toimivad ning kulutõhusad tugiteenused, et toetada ja omavahel paremini siduda head õpet, teadust ja innovatsiooni. </t>
  </si>
  <si>
    <t xml:space="preserve">RISK 16 - IT toimepidevus - vaata riskiteguri kirjeldust (sisemistest infoturbe ohtudest). </t>
  </si>
  <si>
    <t>Infoturbe poliitika (link õigusaktile)</t>
  </si>
  <si>
    <t>Tarkvaraarendamisel ja konfiguratsioonide tegemisel lähtume IT valdkonna parimast praktikast.</t>
  </si>
  <si>
    <r>
      <t>M2.</t>
    </r>
    <r>
      <rPr>
        <sz val="12"/>
        <color theme="5"/>
        <rFont val="Calibri"/>
        <family val="2"/>
        <charset val="186"/>
        <scheme val="minor"/>
      </rPr>
      <t xml:space="preserve"> </t>
    </r>
    <r>
      <rPr>
        <sz val="12"/>
        <rFont val="Calibri"/>
        <family val="2"/>
        <charset val="186"/>
        <scheme val="minor"/>
      </rPr>
      <t>Ülikooli liikmeskonna teadlikkuse tõstmine andmete käsitlemisest ja infoturbest.</t>
    </r>
  </si>
  <si>
    <t>Järjepidev tegevus</t>
  </si>
  <si>
    <t>M3. Eesti Infoturbe Standardi rakendamine.</t>
  </si>
  <si>
    <t>ISO standardi juurutamine tulemas toime väliste/ründe tüüpi ohtudega -  31. detsember 2025. a.</t>
  </si>
  <si>
    <t>Infosüsteemide andmed on varundatud.</t>
  </si>
  <si>
    <t>Rakendame mõistlikus ulatuses turvameetmeid.</t>
  </si>
  <si>
    <t xml:space="preserve"> Risk 19</t>
  </si>
  <si>
    <t>Kriisivalmidus</t>
  </si>
  <si>
    <t>Kantsler</t>
  </si>
  <si>
    <t>1. Kriisi põhjustav sündmus (näiteks tulistamine, sõda, looduskatastroof vm Force majeure).</t>
  </si>
  <si>
    <t xml:space="preserve">1. Saab väära lahendi, sest teadlik kriisikorraldamine / käitumine on nõrgalt ette valmistatud. Vastumeetmed ei ole adekvaatsed või ebapiisav valmidus erinevateks Force majeure olukordadeks. </t>
  </si>
  <si>
    <t xml:space="preserve">1. Kriis eskaleerub suuraemalt, kui võinuks. 
2. Me lahendame seda halvemini kui saanuks. Näiteks ei suuda ruumis olevat ohtlikku isikut lokaliseerida (ruumi lukustada).
3. Puudub plaan/tegevustik ja korraldus eri tüüpi Force majeure olukordadeks (sõda, tulistamine, looduskatastroof, eskaleerunud multikriis). </t>
  </si>
  <si>
    <t>Kriisivalmiduse puudulikkus seab ohtu ülikooli liikmeskonna elu ja ülikooli tegevuse jätkamise.</t>
  </si>
  <si>
    <t xml:space="preserve">M1. Äkkrünnaku ja ohuolukorras varjumisvõimaluste loomine. </t>
  </si>
  <si>
    <t>1. Kinnisvaraosakond</t>
  </si>
  <si>
    <t xml:space="preserve">Turvateenus ja vara säilitamine; </t>
  </si>
  <si>
    <t>Lause 27: Ülikooli juhtimine on kaasav ja väärtuspõhine ning juhtimisotsustega suunatakse igal juhtimistasandil ülikooli arengut kõrgetasemelise õppe- ja teadustegevuse poole.
Lause 33: Ülikoolis on sujuvalt toimivad ning kulutõhusad tugiteenused, et toetada ja omavahel paremini siduda head õpet, teadust ja innovatsiooni.</t>
  </si>
  <si>
    <t>Mõeldud nii ülikoolipere varjumiseks nt rünnakute ajal a la varjenditesse kui üksikisikutel oma ruumidesse.</t>
  </si>
  <si>
    <r>
      <t xml:space="preserve">M2. Kriise ennetava talitluspidevuse/toimepidevuse meetmete parendamine, sh talitluspidevuse plaanide väljatöötamine ja ülikooli liikmeskonna koolitamine (sh  hübriidkriisiks, looduskatastroofiks ja sõjaolukorraks valmistumine) </t>
    </r>
    <r>
      <rPr>
        <b/>
        <sz val="12"/>
        <color rgb="FF000000"/>
        <rFont val="Calibri"/>
        <family val="2"/>
        <charset val="186"/>
      </rPr>
      <t>(vaata kommentaari - RISK 16 ja RISK 26).</t>
    </r>
  </si>
  <si>
    <t>1. Kriisijuht</t>
  </si>
  <si>
    <t xml:space="preserve">Kriiside juhtimine; </t>
  </si>
  <si>
    <t>RISK 16 - IT toimepidevus</t>
  </si>
  <si>
    <t>RISK 26 - Kinnisvara toimepidevus</t>
  </si>
  <si>
    <t>M3. Kriisikorralduse uuendamine, sh  häälteavitussüsteemi rakendamine.</t>
  </si>
  <si>
    <t>Hankerisk</t>
  </si>
  <si>
    <t>Finantsjuht</t>
  </si>
  <si>
    <t>1. Ühel ajahetkel liiga palju hankeid või alustatakse hanke planeerimisega liiga hilja. 
2. Hankedokumentatsiooni tingimused ei vasta rahastaja nõudmistele.
3. Vähene teadlikkus või soov mugavamalt oste sooritada.</t>
  </si>
  <si>
    <t>1. Hanke kaudu lepingupartneritega lepingute sõlmimine ei toimu vajalikeks tähtaegadeks.
2. Rahastaja avastab kontrolli käigus eksimusi. Rahastaja muudab seisukohti lubatud/mittelubatud tingimuste osas hangete hilisemal kontrollimisel.
3. Hanked sooritatakse vastuolus hankekorraga.</t>
  </si>
  <si>
    <t>1. Projektide või ettevõtluslepingute täitmine venib, ei ole kehtivaid raamlepinguid vajalikeks teenusteks, mis omakorda võib viia tagasinõueteni või kulude abikõlbmatuks tunnistamiseni.
2. Rahastaja teeb tagasinõude.
3. Hilisema kontrolli käigus võivad tekkida toetatud kulude puhul tagasinõuded või auditi märkused.</t>
  </si>
  <si>
    <t>Hankeprotsessi pikkuse, keerukuse ja eksimuste tõttu venivad soetused, lükkuvad edasi projektide/lepingute täitmisajad, muutuvad kulud abikõlbmatuks ja/või tekivad tagasinõuded.</t>
  </si>
  <si>
    <t xml:space="preserve">M1. Väikeostude keskkond. </t>
  </si>
  <si>
    <t>1. Rahandusosakond</t>
  </si>
  <si>
    <t xml:space="preserve">Hangete korraldamine; </t>
  </si>
  <si>
    <t>Hanked on ajas läinud keerukamaks (rohkem teenuseid, vähem tooteid, kogu aeg tekib täiendavaid nõudeid seoses kestlikkuse, sotsiaalse vastutuse, innovatsiooni jms-ga) ja mahud on kasvanud, rohkem on esitatud vaideid ja järelevalve on karmistunud oma seisukohtades. Väikeostude keskkond on arenduses mitmendat aastat, see võimaldab tulevikus läbipaistvamalt ja kontrollitumalt raamlepingute alt minikonkursse korraldada ning pidada paremat ülevaadet väikehangete summeerimise riski osas.</t>
  </si>
  <si>
    <t xml:space="preserve">M2. Hankeplaani koostamine (2x aastas). </t>
  </si>
  <si>
    <r>
      <rPr>
        <sz val="12"/>
        <color rgb="FF000000"/>
        <rFont val="Calibri"/>
        <family val="2"/>
        <charset val="186"/>
      </rPr>
      <t>Hankeprotsessi ülevaatamine, täiendav optimeerimine, hankedokumentatsiooni disain ja toimeanalüüs.</t>
    </r>
    <r>
      <rPr>
        <sz val="12"/>
        <color rgb="FFED7D31"/>
        <rFont val="Calibri"/>
        <family val="2"/>
        <charset val="186"/>
      </rPr>
      <t xml:space="preserve">
</t>
    </r>
    <r>
      <rPr>
        <b/>
        <u/>
        <sz val="12"/>
        <color rgb="FF000000"/>
        <rFont val="Calibri"/>
        <family val="2"/>
        <charset val="186"/>
      </rPr>
      <t>Hankekord (link õigusaktile)</t>
    </r>
  </si>
  <si>
    <t xml:space="preserve">M3. Regulaarsed koolitused ostjatele hankeprotsessist. </t>
  </si>
  <si>
    <t>Püsiv tegevus</t>
  </si>
  <si>
    <t>Kinnisvara toimepidevus</t>
  </si>
  <si>
    <t>Kinnisvara arendusdirektor</t>
  </si>
  <si>
    <t xml:space="preserve">1.Välised elektrikatkestused - pikemaajalised kui ka mikrokatkestused ning pingekõikumised.  
2. Ülikooli kinnisvara elektritoidet juhtivate süsteemide ja seadmete avariid (näiteks kliimasüsteemide seiskumine). 
</t>
  </si>
  <si>
    <t>1. Seadmed seiskuvad, mille tagajärjel võivad  need muutuda töökõlbmatuks või hakkavad uuesti tööle  vales režiimis.
2. Kliimasüsteemid ütlevad üles. 
3. IT seadmed kuumenevad  üle ja häiritud saavad rakenduste või võrgu tegevus.</t>
  </si>
  <si>
    <t xml:space="preserve">1. Seadmed lakkavad töötamast -taastamine võib olla kulukas ja pikaajaline protsess.
2. Teadusprotsessid võivad seiskuda mille tagajärjel võivad olla suured kaotused nii  teadustegevusele kui  materjalidele.
3. Kui kindlustus ei kata seadmete asendamist/remonti, on tegu planeerimata kulutustega.
</t>
  </si>
  <si>
    <t>Voolukatkestused, võrguühenduse rikked või avariid kahjustavad IT-taristu, teadus- ja õppetaristute ning hoonete tehnosüsteemide töökindlust ning võivad põhjustada planeerimata kulutusi</t>
  </si>
  <si>
    <t xml:space="preserve">M1. Vananevate või avariiliste seadmete (jahutusseadmed, kütteseadmed) asendamise finantsskeemi täiendamine. </t>
  </si>
  <si>
    <r>
      <rPr>
        <sz val="12"/>
        <color rgb="FF000000"/>
        <rFont val="Calibri"/>
        <family val="2"/>
      </rPr>
      <t>Pidev tegevus - elektrikäit ja korraline hooldus on pidev (va kliendiseadmed) mille käigus remondivajaduste väljatoomine.</t>
    </r>
    <r>
      <rPr>
        <sz val="12"/>
        <color rgb="FFFF0000"/>
        <rFont val="Calibri"/>
        <family val="2"/>
      </rPr>
      <t xml:space="preserve"> </t>
    </r>
  </si>
  <si>
    <t xml:space="preserve">Kinnisvara, hoonete ja rajatiste haldus ning arendus; </t>
  </si>
  <si>
    <t>M2. Valve-läbipääsusüsteemidel on autonoomne toide 12-24 tundi.</t>
  </si>
  <si>
    <t xml:space="preserve">01. detsember 2024. a.- 2024a ehitatakse välja automaatne toide majade kaupa: U01-U06, NRG, LIB, STU, SOC, EMERA, ICT, SCI. </t>
  </si>
  <si>
    <t xml:space="preserve">TalTech valvekeskuse telefon 620 2112 (24h abi). </t>
  </si>
  <si>
    <r>
      <rPr>
        <b/>
        <sz val="12"/>
        <rFont val="Calibri"/>
        <family val="2"/>
        <charset val="186"/>
      </rPr>
      <t xml:space="preserve">KRITEERIUMITE KIRJELDUS (lühiajaline kriis/voolukatskestus):
</t>
    </r>
    <r>
      <rPr>
        <sz val="12"/>
        <rFont val="Calibri"/>
        <family val="2"/>
        <charset val="186"/>
      </rPr>
      <t>Kui elekter kaob  hoonetest päevadeks alates esimesest päevast.
1.Seadmed seiskuvad (jäävad tööle  gen.-ga  varustatud  süst.)
2.Seiskub õppe- ja teadusaparatuur. 
3.Inimesed tuleb saata koju. Hoones võib tekkida ulatuslik keemiline/bioloogiline oht tervisele (ei pruugi olla seotud el.katkestusega).
     1) Kemikaalide lendumisel võib olla vajalik elektri väljalülitamine tuleohu töttu, vaja ventileerida.      
     2) Tulekahju olukorras laseb Päästeamet võrguettevõttel hoonete sisendid välja lülitada enne kustutustööde alustamist, kriisikomisjon korraldab tegevusi. </t>
    </r>
  </si>
  <si>
    <t>Esimene kontakt telefon 620 2112 või JIRA keskkond.</t>
  </si>
  <si>
    <t xml:space="preserve">M3. Kaardistada kõrge riskitasemega ruumid. Selle põhjal planeerida maandamistegevused. </t>
  </si>
  <si>
    <t xml:space="preserve">01. detsember 2024. a.- 2024a kaardistatakse U01-U06, NRG, LIB, STU, SOC, EMERA, ICT, SCI.  </t>
  </si>
  <si>
    <t>RISK 19 - Kriisivalmidus</t>
  </si>
  <si>
    <t>SOC ja U06 kõik serveri ja sidejaotlad on varustatud generaatori ja upsi varutoitega (asuvad SOC).</t>
  </si>
  <si>
    <r>
      <rPr>
        <sz val="12"/>
        <rFont val="Calibri"/>
        <family val="2"/>
        <charset val="186"/>
        <scheme val="minor"/>
      </rPr>
      <t xml:space="preserve">Ülevaade kinnisvara projektidest erinevates hoonetes. </t>
    </r>
    <r>
      <rPr>
        <u/>
        <sz val="12"/>
        <rFont val="Calibri"/>
        <family val="2"/>
        <charset val="186"/>
        <scheme val="minor"/>
      </rPr>
      <t xml:space="preserve">
</t>
    </r>
    <r>
      <rPr>
        <b/>
        <u/>
        <sz val="12"/>
        <rFont val="Calibri"/>
        <family val="2"/>
        <charset val="186"/>
        <scheme val="minor"/>
      </rPr>
      <t>"Kinnisvara projektid" Power-Bi aruanne (link raportile)</t>
    </r>
  </si>
  <si>
    <r>
      <rPr>
        <b/>
        <sz val="12"/>
        <rFont val="Calibri"/>
        <family val="2"/>
        <charset val="186"/>
      </rPr>
      <t xml:space="preserve">TEHTUD TEGEVUSED (2024 KEVAD): 
</t>
    </r>
    <r>
      <rPr>
        <sz val="12"/>
        <rFont val="Calibri"/>
        <family val="2"/>
        <charset val="186"/>
      </rPr>
      <t>1. Kommunikatsiooniruumid, (serverid, videojaotlad, valvekeskuse ruumid) 60-st 41 (67%) varutoide olemas (UPSid ja generaator. SOC, ICT 2 tk),  2024 lisatakse SCI-sse üks generaator. 
2. Paigaldatud analüsaatorid elektriliitumistele sisendid - 56st hoonest on kaetud 12 hoonet (21%).
3. Soojasõlmed (36tk) ühelgi pole garanteeritud toidet. 
4. Laboreid kokku 531tk millest 101 (19%) on vajadus garanteeritud toitele (ups + generaator), seitsmel laboril on olemas lokaalne ups.
5. Kokku on 649 ruumi millest vajavad katmist generaatori ja ups-iga 169, tehtud praeguseks 53 ruumi (31%).
6. Ruumide läbipääs ja turvakaamerad pole hetkel tagatud ups-iga.</t>
    </r>
  </si>
  <si>
    <t xml:space="preserve"> Risk 27</t>
  </si>
  <si>
    <t>II 
(valdkondlik risk)</t>
  </si>
  <si>
    <t>Sisekliima ja vaimne tervis</t>
  </si>
  <si>
    <t>Personalijuht</t>
  </si>
  <si>
    <t>1.  Teadlikkuse vähesus, stressitaseme tõus,  erinevad väärtushinnangud  liikmeskonna hulgas ning ohuolukorrad.</t>
  </si>
  <si>
    <t>1. Diskrimineeriv käitumine ja töökorralduse muutused, mis põhjustavad depressiooni, stressi, traumasid jne ning suureneb haigustele vastuvõtlikus.</t>
  </si>
  <si>
    <t>1. Mainekahju meediasse jõudmise korral. 
2. Töötajate rahulolu vähenemine ülikooliga. 
3. (Heade) Töötajate lahkumine. 
4. Võimalikud kohtuvaidlused.
5. Töö võib olla häiritud kõikides ülikooli tegevusvaldkondades, efektiivsus langeb, töötajate motivatsioon langeb.</t>
  </si>
  <si>
    <t>Halb töökeskkond ja ebavõrdne kohtlemine liikmeskonna hulgas võib kaasa tuua sisekliima halvenemise, üksikisikute vaimse tervise häired ja ülikoolile mainekahju.</t>
  </si>
  <si>
    <t xml:space="preserve">M1. Arendatakse välja nõustajate võrgustik oma töötajate jaoks. </t>
  </si>
  <si>
    <t>1. Tööheaolu keskus</t>
  </si>
  <si>
    <t>Lause 28: Ülikoolipere on ühtehoidev, peresõbralik ning toetab oma liikmete igakülgset eneseteostust, väärtustades mitmekesisust kui akadeemilise mõttevabaduse põhialust ning murrangulise teaduse ja innovatsiooni käivitavat jõudu.</t>
  </si>
  <si>
    <r>
      <rPr>
        <b/>
        <u/>
        <sz val="12"/>
        <rFont val="Calibri"/>
        <family val="2"/>
        <scheme val="minor"/>
      </rPr>
      <t xml:space="preserve">TÄNA OLEMASOLEVAD KORRAD: </t>
    </r>
    <r>
      <rPr>
        <u/>
        <sz val="12"/>
        <rFont val="Calibri"/>
        <family val="2"/>
        <scheme val="minor"/>
      </rPr>
      <t xml:space="preserve">
</t>
    </r>
    <r>
      <rPr>
        <sz val="12"/>
        <rFont val="Calibri"/>
        <family val="2"/>
        <scheme val="minor"/>
      </rPr>
      <t xml:space="preserve">Vaiete ja kaebuste menetlusprotsess kirjeldatud lepitusmenetluse korras ja töötab vihjeliin. Põhimõtted kirjeldatud ja avalikustatud.  
</t>
    </r>
    <r>
      <rPr>
        <b/>
        <u/>
        <sz val="12"/>
        <rFont val="Calibri"/>
        <family val="2"/>
        <scheme val="minor"/>
      </rPr>
      <t>(Link vihjeliinile)</t>
    </r>
  </si>
  <si>
    <r>
      <rPr>
        <sz val="12"/>
        <rFont val="Calibri"/>
        <family val="2"/>
        <scheme val="minor"/>
      </rPr>
      <t>Lepitusmenetluse kord, mis sätestab diskrimineerimise juhtumite lahendamise ülikoolis.</t>
    </r>
    <r>
      <rPr>
        <u/>
        <sz val="12"/>
        <rFont val="Calibri"/>
        <family val="2"/>
        <scheme val="minor"/>
      </rPr>
      <t xml:space="preserve"> 
</t>
    </r>
    <r>
      <rPr>
        <b/>
        <u/>
        <sz val="12"/>
        <rFont val="Calibri"/>
        <family val="2"/>
        <scheme val="minor"/>
      </rPr>
      <t>(Link õigusaktile)</t>
    </r>
  </si>
  <si>
    <r>
      <rPr>
        <sz val="12"/>
        <rFont val="Calibri"/>
        <family val="2"/>
        <charset val="186"/>
      </rPr>
      <t>M2.</t>
    </r>
    <r>
      <rPr>
        <b/>
        <sz val="12"/>
        <rFont val="Calibri"/>
        <family val="2"/>
      </rPr>
      <t xml:space="preserve"> NÕUSTAMISTEENUSTE PIISAV KÄTTESAADAVUS: </t>
    </r>
    <r>
      <rPr>
        <sz val="12"/>
        <rFont val="Calibri"/>
        <family val="2"/>
      </rPr>
      <t>Hinnata olemasolevate teenuste tegelikku kättesaadavust, teadlikkust ja toimivust, oemasoleva statistika avalikustamine, arutelud ja suhtumiste kujutamine.</t>
    </r>
  </si>
  <si>
    <r>
      <rPr>
        <sz val="12"/>
        <rFont val="Calibri"/>
        <family val="2"/>
        <charset val="186"/>
        <scheme val="minor"/>
      </rPr>
      <t>M3.</t>
    </r>
    <r>
      <rPr>
        <b/>
        <sz val="12"/>
        <rFont val="Calibri"/>
        <family val="2"/>
        <scheme val="minor"/>
      </rPr>
      <t xml:space="preserve"> TÄIENDAVAD KOOLITUSED JA TEADLIKKUSE KASVATAMINE ORGANISATSIOONIS:</t>
    </r>
    <r>
      <rPr>
        <sz val="12"/>
        <rFont val="Calibri"/>
        <family val="2"/>
        <scheme val="minor"/>
      </rPr>
      <t xml:space="preserve">
1. Töötajate ja juhtide koolitamine tööstressi, konfliktide lahendamise, võrdse kohtlemise ja vaimse tervise vallas;
2. Olukorrateadlikkuse tõstmine juhtumite, statistika ja parimate praktikate kajastamise abil;
3. Hea tava tutvustamine seminaride ja infotundidega </t>
    </r>
    <r>
      <rPr>
        <b/>
        <sz val="12"/>
        <rFont val="Calibri"/>
        <family val="2"/>
        <charset val="186"/>
        <scheme val="minor"/>
      </rPr>
      <t>(vaata kommentaari - head tavad)</t>
    </r>
    <r>
      <rPr>
        <sz val="12"/>
        <rFont val="Calibri"/>
        <family val="2"/>
        <scheme val="minor"/>
      </rPr>
      <t>.</t>
    </r>
  </si>
  <si>
    <t>Head tavad (link siseveebile)</t>
  </si>
  <si>
    <r>
      <rPr>
        <sz val="12"/>
        <rFont val="Calibri"/>
        <family val="2"/>
        <scheme val="minor"/>
      </rPr>
      <t>Soolise tasakaalu ja töötajate rahulolu eesmärkide seadmine ülikoolile arengukava võtmenäitajate hulgas.</t>
    </r>
    <r>
      <rPr>
        <u/>
        <sz val="12"/>
        <rFont val="Calibri"/>
        <family val="2"/>
        <scheme val="minor"/>
      </rPr>
      <t xml:space="preserve">
</t>
    </r>
    <r>
      <rPr>
        <b/>
        <u/>
        <sz val="12"/>
        <rFont val="Calibri"/>
        <family val="2"/>
        <charset val="186"/>
        <scheme val="minor"/>
      </rPr>
      <t xml:space="preserve">(Vaata ka SMART keskkonna tulemusnäitajate "ÜLDJUHTIMINE" lehel  SAI ja TRIM mõõdikuid) </t>
    </r>
  </si>
  <si>
    <t>Tööohutus, sh laborites</t>
  </si>
  <si>
    <t>1. Tööohutuse alaste teadmiste vähesusest või töökeskkonna ebaturvalisuse tõttu toimuvad õnnetused töötajate ja üliõpilastega.</t>
  </si>
  <si>
    <t>1. Tööõnnetus.
2. Intsidendid, mis osundavad tööõnnetuste tekke võimalustele.</t>
  </si>
  <si>
    <t>1. Töötaja töövõime langus.
2. Töötajate ja üliõpilaste madalam rahulolu ülikooli tegevusega.
3. Järelvalveorganite ettekirjutused või trahvid.
4. Ülikooli maine kahjustumine, kui juhtunu kajastub meedias.</t>
  </si>
  <si>
    <t>Tööohutuse regulatsiooni eiramine toob kaasa raskete tagajärgedega tööõnnetused ja vahejuhtumid, mis võivad põhjustada liikmeskonna esindajatele olulise töövõime kao ning ülikooli maine kahjustumise.</t>
  </si>
  <si>
    <r>
      <t xml:space="preserve">M1. </t>
    </r>
    <r>
      <rPr>
        <b/>
        <sz val="12"/>
        <rFont val="Calibri"/>
        <family val="2"/>
        <charset val="186"/>
      </rPr>
      <t xml:space="preserve">Tööohutuse valdkonnaga seotud erinevad tegevused: </t>
    </r>
    <r>
      <rPr>
        <sz val="12"/>
        <rFont val="Calibri"/>
        <family val="2"/>
        <charset val="186"/>
      </rPr>
      <t xml:space="preserve">
Tööohutuse alane seire – keskne riskianalüüside läbiviimine ja parendustegevuskavade jälgimine koostöös üksustega (senise praktika järgi on see olnud üksuse kohustus aga see meil küll edasi ei vii).
</t>
    </r>
  </si>
  <si>
    <r>
      <t xml:space="preserve">1. Töökeskkonna spetsialist </t>
    </r>
    <r>
      <rPr>
        <sz val="12"/>
        <rFont val="Calibri"/>
        <family val="2"/>
        <charset val="186"/>
        <scheme val="minor"/>
      </rPr>
      <t>(Tööheaolu keskus)</t>
    </r>
  </si>
  <si>
    <t>Lause 33: Ülikoolis on sujuvalt toimivad ning kulutõhusad tugiteenused, et toetada ja omavahel paremini siduda head õpet, teadust ja innovatsiooni.
Lause 36: Ülikooli keskkonnad, nii füüsilised kui ka virtuaalsed, on mugavad ning jätkusuutlikud. Nad toovad häid tegijaid meile tööle ja õppima, lihtsustavad lävimist ülikoolipere endiste liikmete, tulevaste üliõpilaste ning ettevõtjatega.</t>
  </si>
  <si>
    <t>Töötervishoiu ja tööohutuse korraldamise eeskiri (link õigusaktile)</t>
  </si>
  <si>
    <t>Töötervishoidu ja -ohutus (link siseveebi)</t>
  </si>
  <si>
    <t xml:space="preserve">Meieni jõuavad küsimused milliseid kemikaale võib koos hoida, kuidas jääke hoiustada jne.  Inimesed ei kanna nt kaitseprille kui teevad vere ja uriiniga tööd jne. Puuduvad enda ametialased ohutusalased teadmised. </t>
  </si>
  <si>
    <t xml:space="preserve">Juhid ei ole kursis, mis struktuuriüksustes toimub ning seetõttu arvatakse, et kõik on korras. Reaalsus on see, et ei ole süsteemi ei juhendamiste, isikukaitsevahendite ega ka nt ülevaadet, mis kemikaale kasutatakse. Olukorra tõsidust ei mõistata enne, kui midagi juhtub ja enne ei näe juhid põhjust miks peaks struktuuriüksuses kehtima ühtsed reeglid. </t>
  </si>
  <si>
    <r>
      <rPr>
        <sz val="12"/>
        <color theme="1"/>
        <rFont val="Calibri"/>
        <family val="2"/>
        <charset val="186"/>
        <scheme val="minor"/>
      </rPr>
      <t>M2</t>
    </r>
    <r>
      <rPr>
        <b/>
        <sz val="12"/>
        <color theme="1"/>
        <rFont val="Calibri"/>
        <family val="2"/>
        <scheme val="minor"/>
      </rPr>
      <t xml:space="preserve">.  Tööohutuse valdkonnaga seotud erinevad tegevused: </t>
    </r>
    <r>
      <rPr>
        <sz val="12"/>
        <color theme="1"/>
        <rFont val="Calibri"/>
        <family val="2"/>
        <scheme val="minor"/>
      </rPr>
      <t xml:space="preserve"> 
Tööohutuse ja töötervishoiu alase koolitamise ja juhendamise e-keskkonna kasutuselevõtt nii uute töötajate ja laboreid kasutavate töötajate ning tudengite jaoks.</t>
    </r>
  </si>
  <si>
    <t>01. detsember 2025. a. - Tegevus töös</t>
  </si>
  <si>
    <t>Coursy keskkonnas koolitused (sh töötervishoiu ja -ohutuse teemalised).</t>
  </si>
  <si>
    <t>M3. Digitaalse aruandluse lahendus, mis aitaks paremini puuduste kõrvaldamisel järge pidada.</t>
  </si>
  <si>
    <t xml:space="preserve"> Risk 31</t>
  </si>
  <si>
    <t>Väline finantsrisk</t>
  </si>
  <si>
    <t>1. Makromajanduslikud ja poliitilised tegurid koostoimes.</t>
  </si>
  <si>
    <r>
      <rPr>
        <sz val="12"/>
        <color rgb="FF000000"/>
        <rFont val="Calibri"/>
        <family val="2"/>
        <charset val="186"/>
      </rPr>
      <t xml:space="preserve">1. Väliste kulude või tööjõuturu palgatasemete hüppeline kasv lühikese aja jooksul.
</t>
    </r>
    <r>
      <rPr>
        <sz val="12"/>
        <rFont val="Calibri"/>
        <family val="2"/>
        <charset val="186"/>
      </rPr>
      <t>2. Ülikooli tulubaasi drastiline vähenemine üldiselt või valdkondlikult (nt HTM eelarve kärped, turgude äralangemine, toetuste langus, klientide-tellijate äralangemine vähemalt 20%).</t>
    </r>
  </si>
  <si>
    <t>1. Ülikooli reaalne ostujõud väheneb, tuleb teha olulisi kärpeid, vähendada mahtusid, rakendada erandlikke sekkumismeetmeid (peatama investeeringuid, kasutama jääke vm), teha ümberkorraldusi ülikoolis laiemalt (skaleeruv mõju).</t>
  </si>
  <si>
    <t>Välisest hinnašokist tulenev üldine ostujõu vähenemine või oluline tulubaasi vähenemine sunnib rakendama ülevalt-alla sekkumismeetmeid või suuremas mahus optimeerima.</t>
  </si>
  <si>
    <r>
      <t xml:space="preserve">M1. </t>
    </r>
    <r>
      <rPr>
        <sz val="12"/>
        <rFont val="Calibri"/>
        <family val="2"/>
        <scheme val="minor"/>
      </rPr>
      <t>Tsentraalselt otsitakse optimeerimise ja kulude kokkuhoiu ja optimeerimise võimalusi üle ülikooliliste kokkulepete kaudu (kinnisvara, ruumikasutus, säästlikkus jne) - üksuste ning nõukogu tasemel.</t>
    </r>
  </si>
  <si>
    <t>1. Finantsjuht; 
2. Rahandusosakond;
3. Akadeemilised juhid</t>
  </si>
  <si>
    <t>Lause 11: Selleks arendame edasi ülikoolisisest rahastusmudelit, mis maandab ambitsioonikate ning ettevõtlike uurimisgruppide riske ning soodustab uurimisgruppide vahelist koostööd ülikooli fookusteemade raames.</t>
  </si>
  <si>
    <t>Finantseeskiri (link õigusaktile)</t>
  </si>
  <si>
    <t>Kinnisvara kasutuse kulu alates 10.2022 vastavalt tegelikele välistele kuludele lõpptarbija jaoks, varasemalt fikseeritud.</t>
  </si>
  <si>
    <t>Sõltuvalt teenusest, mille hind kasvab, leitakse jooksvalt võimalusi tarbimist vähendada (2022 energia). Müüdavate teenuste hinnastamine peab katma omakulu (kulu kasv antakse edasi kliendile), aga enamik ülikooli tuludest ei võimalda paindlikult kulude kasvu edasi anda. Võimalus on struktuuriüksustel kasutada ajaloolisi reserve (jääke), et ajutiselt taluda kahjumit, kui olukord pole püsiv või õnnestub edaspidi tulude kasvuga korvata. Samuti võimalik sisemiste laenude abil struktuuriüksustel omavahel leida ajutisi lahendusi.</t>
  </si>
  <si>
    <r>
      <rPr>
        <sz val="12"/>
        <rFont val="Calibri"/>
        <family val="2"/>
        <charset val="186"/>
        <scheme val="minor"/>
      </rPr>
      <t xml:space="preserve">Ülikooli tulubaasi drastiline vähenemine (näiteks HTM eelarve kärped, rahastamispõhimõtete muutused, turgude äralangemine, toetuste langus, klientide-tellijate äralangemine vähemalt 20%) või makropoliitikast tulevnevad muudatused (näiteks põlevkivi energeetika rahastamise äralangemine jne.) võivad tingida ülikoolisiseseid suuremaid muudatusi sh sisemises rahastamismudelites või sildamises </t>
    </r>
    <r>
      <rPr>
        <u/>
        <sz val="12"/>
        <rFont val="Calibri"/>
        <family val="2"/>
        <scheme val="minor"/>
      </rPr>
      <t xml:space="preserve">
</t>
    </r>
    <r>
      <rPr>
        <b/>
        <u/>
        <sz val="12"/>
        <rFont val="Calibri"/>
        <family val="2"/>
        <charset val="186"/>
        <scheme val="minor"/>
      </rPr>
      <t>(vaata ka RISK 3 -strateegiline võimekus).</t>
    </r>
  </si>
  <si>
    <t>Ülikooli kampuste visioon</t>
  </si>
  <si>
    <t>Taristute funktsionaalsuse ja vajaduste pikaajalise plaani puudumine ja pindade efektiivsema kasutamise mehhanismide puudulikkus takistab pindade tarka majandamist ning investeeringute planeerimist ja taotlemist.</t>
  </si>
  <si>
    <t>1. Suureneb amortiseerunud seadmete/süsteemide, ruumide, hooneosade ja väheatraktiivse töökeskkonna osakaal taristutes.
2. Amortiseerunud alade ümberehitamiseks, pindade kasutuse optimeerimiseks, kampuse järkjärgulise kiiremaks kaasajastamiseks ning suuremate investeeringute planeerimiseks puuduvad piisavad ressursid.</t>
  </si>
  <si>
    <t>1. Ülikooli kampus, hooned, õppe- ja teaduslaborid, õppeklassid ja ühiskasutusalad pole piisavalt atraktiivsed tudengitele ja teadlaskonnale, mis muudab keeruliseks talentide värbamise, motiveerimise ja organisatsioonis hoidmise.</t>
  </si>
  <si>
    <t>Vähene kinnisvarainvesteeringute võimekus ei taga kaasaegset, konkurentsivõimelist ja atraktiivset füüsilist keskkonda kampustes.</t>
  </si>
  <si>
    <t>M1. Sõnastada ülikooli kampuse pikaajaline visioon ja eristuv strateegilise arengu kava (kampuse ambitsioonid sünkroonis ülikooli missiooniga), millega on võimalik ministeeriumides ja investorite-partnerite juures lobby teha (atraktiivne visioon ja visiooni kirjeldus)</t>
  </si>
  <si>
    <t>Lause 36: Ülikooli keskkonnad, nii füüsilised kui ka virtuaalsed, on mugavad ning jätkusuutlikud. Nad toovad häid tegijaid meile tööle ja õppima, lihtsustavad lävimist ülikoolipere endiste liikmete, tulevaste üliõpilaste ning ettevõtjatega.
Lause 38: Tehnikaülikool eristub kliimanutikuse ja energiasäästlikkusega ning on tuleviku linna testkeskuseks. Olenemata asukohast moodustab ülikool terviku.</t>
  </si>
  <si>
    <t>M2. Luua TÖÖRÜHM, ülikooli ruumide kasutusefektiivsuse ja standardite väljatöötamiseks (audikaid per tudeng, koostööalasid per tudeng, õppelaboreid per tudeng, teadustaristuid per teadlane, kontoripinda per töötaja jms)</t>
  </si>
  <si>
    <t>Kinnisvara ja linnaku juhtimine;</t>
  </si>
  <si>
    <t>Kinnisvara arendamise lähtealused - kinnitatud sügisel 2023 (link õigusaktile)</t>
  </si>
  <si>
    <t>M3. Mustamäe kampuse uus detailplaneeringu (DP) taotluse esitamine vastavalt juhtrühma strtaeegilistele eesmärkidele ja sisenditele</t>
  </si>
  <si>
    <t xml:space="preserve">M4. Linnaku pikaajaline investeeringute kava koostamine koos optimeerimise ja efektiivse kasutuse põhimõtetega, arvestades uute tuumiktaristute ning taristute vajadustega. (tõhusus, uus infra vs vanad pinnad, atraktiivne töö- ja õppekeskkond jms) </t>
  </si>
  <si>
    <t>RISKIDE LIIGITUS</t>
  </si>
  <si>
    <t>PROTSESSIDE LOETELU SUVI 2024</t>
  </si>
  <si>
    <t xml:space="preserve">ÜLDJUHTIMINE </t>
  </si>
  <si>
    <t xml:space="preserve">Juhtimine ja esindamine; </t>
  </si>
  <si>
    <t xml:space="preserve">Andmekaitse ja infoturbe juhtimine; </t>
  </si>
  <si>
    <t xml:space="preserve">Riskide juhtimine; </t>
  </si>
  <si>
    <t xml:space="preserve">Muudatuste ja parendusvajaduste juhtimine; </t>
  </si>
  <si>
    <t xml:space="preserve">Poliitikate kujundamine; </t>
  </si>
  <si>
    <t>Infohalduse koordineerimine;</t>
  </si>
  <si>
    <t xml:space="preserve">TEADUS JA ARENDUS </t>
  </si>
  <si>
    <t xml:space="preserve">Doktoriõppe korraldamine; </t>
  </si>
  <si>
    <r>
      <t xml:space="preserve">*Teadustaristu juhtimine </t>
    </r>
    <r>
      <rPr>
        <sz val="11"/>
        <color theme="8"/>
        <rFont val="Calibri"/>
        <family val="2"/>
        <charset val="186"/>
        <scheme val="minor"/>
      </rPr>
      <t>(Taristute koordineerimine alamprotsess);</t>
    </r>
  </si>
  <si>
    <r>
      <t xml:space="preserve">*Teadustegevuse strateegiline juhtimine </t>
    </r>
    <r>
      <rPr>
        <sz val="11"/>
        <color theme="8"/>
        <rFont val="Calibri"/>
        <family val="2"/>
        <charset val="186"/>
        <scheme val="minor"/>
      </rPr>
      <t>(Strateegiline juhtimine alamprotsess);</t>
    </r>
  </si>
  <si>
    <t xml:space="preserve">Raamatukogu teenuse osutamine; </t>
  </si>
  <si>
    <t xml:space="preserve">Muuseumi teenuse osutamine; </t>
  </si>
  <si>
    <t xml:space="preserve">Kirjastuse teenuse osutamine; </t>
  </si>
  <si>
    <t xml:space="preserve">ÕPPIMINE JA ÕPETAMINE </t>
  </si>
  <si>
    <r>
      <t>*Õppetaristu juhtimine (</t>
    </r>
    <r>
      <rPr>
        <sz val="11"/>
        <color theme="4"/>
        <rFont val="Calibri"/>
        <family val="2"/>
        <charset val="186"/>
        <scheme val="minor"/>
      </rPr>
      <t>Taristute juhtimise alamprotsessis</t>
    </r>
    <r>
      <rPr>
        <sz val="11"/>
        <rFont val="Calibri"/>
        <family val="2"/>
        <scheme val="minor"/>
      </rPr>
      <t>);</t>
    </r>
  </si>
  <si>
    <r>
      <t>*Õppetegevuse strateegiline juhtimine</t>
    </r>
    <r>
      <rPr>
        <sz val="11"/>
        <color theme="8"/>
        <rFont val="Calibri"/>
        <family val="2"/>
        <charset val="186"/>
        <scheme val="minor"/>
      </rPr>
      <t xml:space="preserve"> (Strateegiline juhtimine alamprotsess)</t>
    </r>
    <r>
      <rPr>
        <sz val="11"/>
        <color theme="1"/>
        <rFont val="Calibri"/>
        <family val="2"/>
        <charset val="186"/>
        <scheme val="minor"/>
      </rPr>
      <t>;</t>
    </r>
  </si>
  <si>
    <t>Üliõpilaskonna juhtimine;</t>
  </si>
  <si>
    <t>Vilistlassuhete koordineerimine;</t>
  </si>
  <si>
    <t>Arengufondi stipendiumite välja andmise ja annetuste vastuvõtmise koordineerimine;</t>
  </si>
  <si>
    <t>Ülikooli sporditegevuste koordineerimine;</t>
  </si>
  <si>
    <t xml:space="preserve">Täiendusõppe teenuse osutamine; </t>
  </si>
  <si>
    <t xml:space="preserve">Tehnoloogiakooli teenuse osutamine; </t>
  </si>
  <si>
    <t>Eksami- ja olümpiaadikooli teenuse osutamine;</t>
  </si>
  <si>
    <t xml:space="preserve">Avatud õppe teenuse osutamine; </t>
  </si>
  <si>
    <t xml:space="preserve">ETTEVÕTLIK ÜLIKOOL </t>
  </si>
  <si>
    <t>Ettevõtluskoostöö projektide juhtimine;</t>
  </si>
  <si>
    <t>Intellektuaalomand ja kommertsialiseerimine;</t>
  </si>
  <si>
    <t xml:space="preserve">TUGITEENUSED </t>
  </si>
  <si>
    <t xml:space="preserve">Asjaajamine ja dokumendihaldus; </t>
  </si>
  <si>
    <t xml:space="preserve">Raamatupidamine; </t>
  </si>
  <si>
    <t>Õigusteenuste tugiprotsess;</t>
  </si>
  <si>
    <r>
      <t xml:space="preserve">TalTech riskiprofiili koondtabel
</t>
    </r>
    <r>
      <rPr>
        <sz val="12"/>
        <color theme="0"/>
        <rFont val="Calibri"/>
        <family val="2"/>
        <charset val="186"/>
        <scheme val="minor"/>
      </rPr>
      <t>(Skooride tulemused + riski kirjeldused - vajalik riskiprofiili koostamiseks)</t>
    </r>
  </si>
  <si>
    <t>RISKIDE HINDAMINE  Tõenäosus</t>
  </si>
  <si>
    <t>RISKIDE HINDAMINE Mõju</t>
  </si>
  <si>
    <t>RISKIDE HINDAMINE Skoor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</si>
</sst>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25]dd\.\ mmmm\ yyyy&quot;. a.&quot;;@"/>
  </numFmts>
  <fonts count="9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u/>
      <sz val="11"/>
      <color theme="10"/>
      <name val="Calibri"/>
      <family val="2"/>
      <scheme val="minor"/>
    </font>
    <font>
      <sz val="12"/>
      <color theme="1"/>
      <name val="Calibri"/>
      <family val="2"/>
      <scheme val="minor"/>
    </font>
    <font>
      <b/>
      <sz val="12"/>
      <name val="Verdana"/>
      <family val="2"/>
    </font>
    <font>
      <sz val="12"/>
      <color rgb="FF000000"/>
      <name val="Verdana"/>
      <family val="2"/>
    </font>
    <font>
      <sz val="12"/>
      <color theme="1"/>
      <name val="Calibri"/>
      <family val="2"/>
      <charset val="186"/>
      <scheme val="minor"/>
    </font>
    <font>
      <sz val="11"/>
      <name val="Calibri"/>
      <family val="2"/>
      <charset val="186"/>
      <scheme val="minor"/>
    </font>
    <font>
      <sz val="12"/>
      <name val="Calibri"/>
      <family val="2"/>
      <charset val="186"/>
      <scheme val="minor"/>
    </font>
    <font>
      <sz val="11"/>
      <color rgb="FF3F3F76"/>
      <name val="Calibri"/>
      <family val="2"/>
      <charset val="186"/>
      <scheme val="minor"/>
    </font>
    <font>
      <b/>
      <sz val="11"/>
      <color rgb="FFFA7D00"/>
      <name val="Calibri"/>
      <family val="2"/>
      <charset val="186"/>
      <scheme val="minor"/>
    </font>
    <font>
      <b/>
      <sz val="12"/>
      <name val="Calibri"/>
      <family val="2"/>
      <charset val="186"/>
      <scheme val="minor"/>
    </font>
    <font>
      <b/>
      <sz val="12"/>
      <color theme="1"/>
      <name val="Calibri"/>
      <family val="2"/>
      <charset val="186"/>
      <scheme val="minor"/>
    </font>
    <font>
      <sz val="11"/>
      <color rgb="FFFF0000"/>
      <name val="Calibri"/>
      <family val="2"/>
      <scheme val="minor"/>
    </font>
    <font>
      <sz val="12"/>
      <color rgb="FFFF0000"/>
      <name val="Calibri"/>
      <family val="2"/>
      <charset val="186"/>
      <scheme val="minor"/>
    </font>
    <font>
      <b/>
      <sz val="11"/>
      <name val="Calibri"/>
      <family val="2"/>
      <charset val="186"/>
      <scheme val="minor"/>
    </font>
    <font>
      <sz val="11"/>
      <color theme="5"/>
      <name val="Calibri"/>
      <family val="2"/>
      <scheme val="minor"/>
    </font>
    <font>
      <sz val="8"/>
      <name val="Calibri"/>
      <family val="2"/>
      <scheme val="minor"/>
    </font>
    <font>
      <sz val="12"/>
      <name val="Calibri"/>
      <family val="2"/>
      <scheme val="minor"/>
    </font>
    <font>
      <sz val="12"/>
      <color theme="5"/>
      <name val="Calibri"/>
      <family val="2"/>
      <charset val="186"/>
      <scheme val="minor"/>
    </font>
    <font>
      <sz val="12"/>
      <color rgb="FF000000"/>
      <name val="Calibri"/>
      <family val="2"/>
      <charset val="186"/>
      <scheme val="minor"/>
    </font>
    <font>
      <u/>
      <sz val="12"/>
      <name val="Calibri"/>
      <family val="2"/>
      <scheme val="minor"/>
    </font>
    <font>
      <b/>
      <sz val="12"/>
      <name val="Calibri"/>
      <family val="2"/>
      <scheme val="minor"/>
    </font>
    <font>
      <b/>
      <sz val="12"/>
      <color theme="1"/>
      <name val="Calibri"/>
      <family val="2"/>
      <scheme val="minor"/>
    </font>
    <font>
      <u/>
      <sz val="11"/>
      <color rgb="FFFF0000"/>
      <name val="Calibri"/>
      <family val="2"/>
      <scheme val="minor"/>
    </font>
    <font>
      <sz val="12"/>
      <color rgb="FFFF0000"/>
      <name val="Calibri"/>
      <family val="2"/>
      <scheme val="minor"/>
    </font>
    <font>
      <sz val="11"/>
      <name val="Calibri"/>
      <family val="2"/>
      <scheme val="minor"/>
    </font>
    <font>
      <u/>
      <sz val="11"/>
      <name val="Calibri"/>
      <family val="2"/>
      <scheme val="minor"/>
    </font>
    <font>
      <sz val="12"/>
      <color theme="9"/>
      <name val="Calibri"/>
      <family val="2"/>
      <scheme val="minor"/>
    </font>
    <font>
      <sz val="11"/>
      <color theme="8"/>
      <name val="Calibri"/>
      <family val="2"/>
      <scheme val="minor"/>
    </font>
    <font>
      <sz val="11"/>
      <color rgb="FF000000"/>
      <name val="Calibri"/>
      <family val="2"/>
      <charset val="186"/>
    </font>
    <font>
      <sz val="12"/>
      <name val="Calibri"/>
      <family val="2"/>
    </font>
    <font>
      <sz val="12"/>
      <color rgb="FF000000"/>
      <name val="Calibri"/>
      <family val="2"/>
      <charset val="186"/>
    </font>
    <font>
      <sz val="12"/>
      <name val="Calibri"/>
      <family val="2"/>
      <charset val="186"/>
    </font>
    <font>
      <b/>
      <sz val="12"/>
      <color rgb="FF000000"/>
      <name val="Calibri"/>
      <family val="2"/>
      <charset val="186"/>
    </font>
    <font>
      <sz val="12"/>
      <color rgb="FF70AD47"/>
      <name val="Calibri"/>
      <family val="2"/>
      <charset val="186"/>
    </font>
    <font>
      <sz val="12"/>
      <color rgb="FFFF0000"/>
      <name val="Calibri"/>
      <family val="2"/>
    </font>
    <font>
      <b/>
      <u/>
      <sz val="11"/>
      <name val="Calibri"/>
      <family val="2"/>
      <charset val="186"/>
      <scheme val="minor"/>
    </font>
    <font>
      <b/>
      <i/>
      <sz val="12"/>
      <name val="Calibri"/>
      <family val="2"/>
      <charset val="186"/>
      <scheme val="minor"/>
    </font>
    <font>
      <b/>
      <sz val="12"/>
      <color rgb="FF000000"/>
      <name val="Calibri"/>
      <family val="2"/>
      <charset val="186"/>
      <scheme val="minor"/>
    </font>
    <font>
      <b/>
      <u/>
      <sz val="11"/>
      <name val="Calibri"/>
      <family val="2"/>
      <scheme val="minor"/>
    </font>
    <font>
      <u/>
      <sz val="12"/>
      <name val="Calibri"/>
      <family val="2"/>
      <charset val="186"/>
      <scheme val="minor"/>
    </font>
    <font>
      <u/>
      <sz val="11"/>
      <name val="Calibri"/>
      <family val="2"/>
      <charset val="186"/>
      <scheme val="minor"/>
    </font>
    <font>
      <sz val="12"/>
      <color rgb="FF000000"/>
      <name val="Calibri"/>
      <family val="2"/>
      <scheme val="minor"/>
    </font>
    <font>
      <b/>
      <sz val="11"/>
      <color theme="5"/>
      <name val="Calibri"/>
      <family val="2"/>
      <charset val="186"/>
      <scheme val="minor"/>
    </font>
    <font>
      <b/>
      <sz val="12"/>
      <name val="Calibri"/>
      <family val="2"/>
      <charset val="186"/>
    </font>
    <font>
      <strike/>
      <sz val="11"/>
      <color rgb="FFFF0000"/>
      <name val="Aptos Narrow"/>
      <family val="2"/>
    </font>
    <font>
      <b/>
      <u/>
      <sz val="12"/>
      <name val="Calibri"/>
      <family val="2"/>
      <scheme val="minor"/>
    </font>
    <font>
      <b/>
      <sz val="11"/>
      <color rgb="FFFF0000"/>
      <name val="Calibri"/>
      <family val="2"/>
      <scheme val="minor"/>
    </font>
    <font>
      <b/>
      <sz val="12"/>
      <color rgb="FF000000"/>
      <name val="Calibri"/>
      <family val="2"/>
      <scheme val="minor"/>
    </font>
    <font>
      <b/>
      <u/>
      <sz val="12"/>
      <color rgb="FFFF0000"/>
      <name val="Calibri"/>
      <family val="2"/>
      <scheme val="minor"/>
    </font>
    <font>
      <b/>
      <sz val="12"/>
      <name val="Calibri"/>
      <family val="2"/>
    </font>
    <font>
      <sz val="12"/>
      <color rgb="FF000000"/>
      <name val="Calibri"/>
      <family val="2"/>
    </font>
    <font>
      <b/>
      <u/>
      <sz val="12"/>
      <name val="Calibri"/>
      <family val="2"/>
      <charset val="186"/>
      <scheme val="minor"/>
    </font>
    <font>
      <u/>
      <sz val="12"/>
      <color rgb="FFFF0000"/>
      <name val="Calibri"/>
      <family val="2"/>
      <charset val="186"/>
      <scheme val="minor"/>
    </font>
    <font>
      <b/>
      <u/>
      <sz val="12"/>
      <color rgb="FF000000"/>
      <name val="Calibri"/>
      <family val="2"/>
      <charset val="186"/>
      <scheme val="minor"/>
    </font>
    <font>
      <sz val="12"/>
      <color rgb="FFED7D31"/>
      <name val="Calibri"/>
      <family val="2"/>
      <charset val="186"/>
    </font>
    <font>
      <b/>
      <u/>
      <sz val="12"/>
      <color rgb="FF000000"/>
      <name val="Calibri"/>
      <family val="2"/>
      <charset val="186"/>
    </font>
    <font>
      <u/>
      <sz val="12"/>
      <name val="Calibri"/>
      <family val="2"/>
      <charset val="186"/>
    </font>
    <font>
      <sz val="11"/>
      <color rgb="FF000000"/>
      <name val="Calibri"/>
      <family val="2"/>
    </font>
    <font>
      <b/>
      <sz val="12"/>
      <name val="Verdana"/>
      <family val="2"/>
      <charset val="186"/>
    </font>
    <font>
      <sz val="12"/>
      <name val="Verdana"/>
      <family val="2"/>
      <charset val="186"/>
    </font>
    <font>
      <b/>
      <sz val="12"/>
      <color rgb="FFFF0000"/>
      <name val="Verdana"/>
      <family val="2"/>
    </font>
    <font>
      <b/>
      <sz val="12"/>
      <color rgb="FF000000"/>
      <name val="Verdana"/>
      <family val="2"/>
    </font>
    <font>
      <sz val="12"/>
      <color rgb="FF000000"/>
      <name val="Verdana"/>
      <family val="2"/>
      <charset val="186"/>
    </font>
    <font>
      <u/>
      <sz val="12"/>
      <color rgb="FF000000"/>
      <name val="Verdana"/>
      <family val="2"/>
      <charset val="186"/>
    </font>
    <font>
      <strike/>
      <sz val="12"/>
      <color rgb="FF000000"/>
      <name val="Calibri"/>
      <family val="2"/>
      <charset val="186"/>
    </font>
    <font>
      <sz val="10"/>
      <name val="Arial"/>
      <family val="2"/>
    </font>
    <font>
      <b/>
      <sz val="16"/>
      <name val="Verdana"/>
      <family val="2"/>
      <charset val="186"/>
    </font>
    <font>
      <b/>
      <sz val="12"/>
      <color rgb="FF000000"/>
      <name val="Verdana"/>
      <family val="2"/>
      <charset val="186"/>
    </font>
    <font>
      <b/>
      <sz val="12"/>
      <color rgb="FFFFFFFF"/>
      <name val="Verdana"/>
      <family val="2"/>
      <charset val="186"/>
    </font>
    <font>
      <sz val="12"/>
      <color rgb="FFFFFFFF"/>
      <name val="Verdana"/>
      <family val="2"/>
      <charset val="186"/>
    </font>
    <font>
      <b/>
      <sz val="12"/>
      <color theme="0"/>
      <name val="Calibri"/>
      <family val="2"/>
      <scheme val="minor"/>
    </font>
    <font>
      <b/>
      <sz val="11"/>
      <name val="Calibri"/>
      <family val="2"/>
      <scheme val="minor"/>
    </font>
    <font>
      <sz val="11"/>
      <color theme="8"/>
      <name val="Calibri"/>
      <family val="2"/>
      <charset val="186"/>
      <scheme val="minor"/>
    </font>
    <font>
      <sz val="11"/>
      <name val="Calibri"/>
      <family val="2"/>
      <charset val="1"/>
      <scheme val="minor"/>
    </font>
    <font>
      <b/>
      <i/>
      <u/>
      <sz val="12"/>
      <name val="Calibri"/>
      <family val="2"/>
      <charset val="186"/>
      <scheme val="minor"/>
    </font>
    <font>
      <b/>
      <sz val="12"/>
      <color rgb="FF0D0D0D"/>
      <name val="Calibri"/>
      <family val="2"/>
      <charset val="186"/>
      <scheme val="minor"/>
    </font>
    <font>
      <sz val="12"/>
      <color rgb="FF0D0D0D"/>
      <name val="Calibri"/>
      <family val="2"/>
      <charset val="186"/>
      <scheme val="minor"/>
    </font>
    <font>
      <b/>
      <sz val="14"/>
      <color theme="0"/>
      <name val="Calibri"/>
      <family val="2"/>
      <scheme val="minor"/>
    </font>
    <font>
      <b/>
      <u/>
      <sz val="12"/>
      <color rgb="FF000000"/>
      <name val="Calibri"/>
      <family val="2"/>
      <scheme val="minor"/>
    </font>
    <font>
      <b/>
      <sz val="16"/>
      <name val="Calibri"/>
      <family val="2"/>
      <scheme val="minor"/>
    </font>
    <font>
      <b/>
      <sz val="16"/>
      <color theme="0"/>
      <name val="Calibri"/>
      <family val="2"/>
      <scheme val="minor"/>
    </font>
    <font>
      <sz val="12"/>
      <color theme="0"/>
      <name val="Calibri"/>
      <family val="2"/>
      <charset val="186"/>
      <scheme val="minor"/>
    </font>
    <font>
      <sz val="12"/>
      <color rgb="FF000000"/>
      <name val="Calibri"/>
    </font>
    <font>
      <sz val="11"/>
      <color rgb="FF000000"/>
      <name val="Calibri"/>
      <family val="2"/>
      <scheme val="minor"/>
    </font>
    <font>
      <b/>
      <sz val="12"/>
      <color rgb="FF000000"/>
      <name val="Calibri"/>
    </font>
    <font>
      <i/>
      <sz val="12"/>
      <name val="Calibri"/>
      <family val="2"/>
      <charset val="186"/>
    </font>
    <font>
      <sz val="11"/>
      <name val="Calibri"/>
      <family val="2"/>
      <charset val="186"/>
    </font>
    <font>
      <sz val="11"/>
      <color theme="4"/>
      <name val="Calibri"/>
      <family val="2"/>
      <charset val="186"/>
      <scheme val="minor"/>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rgb="FFFFFFFF"/>
        <bgColor indexed="64"/>
      </patternFill>
    </fill>
    <fill>
      <patternFill patternType="solid">
        <fgColor theme="0"/>
        <bgColor indexed="64"/>
      </patternFill>
    </fill>
    <fill>
      <patternFill patternType="solid">
        <fgColor rgb="FFDADAE4"/>
        <bgColor indexed="64"/>
      </patternFill>
    </fill>
    <fill>
      <patternFill patternType="solid">
        <fgColor theme="7" tint="0.79998168889431442"/>
        <bgColor indexed="64"/>
      </patternFill>
    </fill>
    <fill>
      <patternFill patternType="solid">
        <fgColor rgb="FFE2CFF1"/>
        <bgColor indexed="64"/>
      </patternFill>
    </fill>
    <fill>
      <patternFill patternType="solid">
        <fgColor theme="9" tint="0.79998168889431442"/>
        <bgColor indexed="64"/>
      </patternFill>
    </fill>
    <fill>
      <patternFill patternType="solid">
        <fgColor rgb="FFDBDBDB"/>
        <bgColor rgb="FF000000"/>
      </patternFill>
    </fill>
    <fill>
      <patternFill patternType="solid">
        <fgColor rgb="FFE4067E"/>
        <bgColor rgb="FF000000"/>
      </patternFill>
    </fill>
    <fill>
      <patternFill patternType="solid">
        <fgColor rgb="FFEDEDF2"/>
        <bgColor rgb="FF000000"/>
      </patternFill>
    </fill>
    <fill>
      <patternFill patternType="solid">
        <fgColor rgb="FF272048"/>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11" fillId="2" borderId="2" applyNumberFormat="0" applyAlignment="0" applyProtection="0"/>
    <xf numFmtId="0" fontId="12" fillId="3" borderId="2" applyNumberFormat="0" applyAlignment="0" applyProtection="0"/>
    <xf numFmtId="0" fontId="5" fillId="0" borderId="0"/>
    <xf numFmtId="0" fontId="69" fillId="0" borderId="0"/>
  </cellStyleXfs>
  <cellXfs count="357">
    <xf numFmtId="0" fontId="0" fillId="0" borderId="0" xfId="0"/>
    <xf numFmtId="0" fontId="5" fillId="0" borderId="1" xfId="0" applyFont="1" applyBorder="1" applyAlignment="1">
      <alignment horizontal="center" vertical="center" wrapText="1"/>
    </xf>
    <xf numFmtId="0" fontId="3" fillId="0" borderId="0" xfId="0" applyFont="1"/>
    <xf numFmtId="0" fontId="9" fillId="0" borderId="0" xfId="0" applyFont="1"/>
    <xf numFmtId="0" fontId="5" fillId="0" borderId="0" xfId="0" applyFont="1" applyAlignment="1">
      <alignment horizontal="center" vertical="center" wrapText="1"/>
    </xf>
    <xf numFmtId="0" fontId="15" fillId="0" borderId="0" xfId="0" applyFont="1"/>
    <xf numFmtId="0" fontId="20"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xf numFmtId="0" fontId="5" fillId="0" borderId="0" xfId="0" applyFont="1"/>
    <xf numFmtId="0" fontId="16" fillId="0" borderId="0" xfId="0" applyFont="1"/>
    <xf numFmtId="0" fontId="16" fillId="0" borderId="0" xfId="0" applyFont="1" applyAlignment="1">
      <alignment horizontal="center" vertical="center" wrapText="1"/>
    </xf>
    <xf numFmtId="1"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18" fillId="0" borderId="0" xfId="0" applyFont="1"/>
    <xf numFmtId="0" fontId="23" fillId="0" borderId="1"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0" fillId="4" borderId="0" xfId="0" applyFill="1"/>
    <xf numFmtId="0" fontId="0" fillId="0" borderId="0" xfId="0" applyAlignment="1">
      <alignment horizontal="center" vertical="center"/>
    </xf>
    <xf numFmtId="0" fontId="20" fillId="0" borderId="0"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3" fillId="0" borderId="1" xfId="1" applyFont="1" applyFill="1" applyBorder="1" applyAlignment="1">
      <alignment horizontal="center" vertical="center"/>
    </xf>
    <xf numFmtId="1" fontId="14" fillId="0" borderId="1" xfId="0" applyNumberFormat="1" applyFont="1" applyBorder="1" applyAlignment="1">
      <alignment horizontal="center" vertical="center"/>
    </xf>
    <xf numFmtId="0" fontId="10" fillId="6" borderId="5"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wrapText="1"/>
      <protection locked="0"/>
    </xf>
    <xf numFmtId="0" fontId="20" fillId="6" borderId="5" xfId="0" applyFont="1" applyFill="1" applyBorder="1" applyAlignment="1" applyProtection="1">
      <alignment horizontal="center" vertical="center" wrapText="1"/>
      <protection locked="0"/>
    </xf>
    <xf numFmtId="0" fontId="20" fillId="6" borderId="1"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1" fontId="20"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0" fontId="23" fillId="0" borderId="0" xfId="1" applyFont="1" applyBorder="1" applyAlignment="1">
      <alignment vertical="center" wrapText="1"/>
    </xf>
    <xf numFmtId="1" fontId="8" fillId="0" borderId="1" xfId="0" applyNumberFormat="1" applyFont="1" applyBorder="1" applyAlignment="1">
      <alignment horizontal="center" vertical="center" wrapText="1"/>
    </xf>
    <xf numFmtId="0" fontId="24" fillId="6" borderId="1" xfId="0" applyFont="1" applyFill="1" applyBorder="1" applyAlignment="1" applyProtection="1">
      <alignment horizontal="center" vertical="center" wrapText="1"/>
      <protection locked="0"/>
    </xf>
    <xf numFmtId="0" fontId="24" fillId="6" borderId="8" xfId="0" applyFont="1" applyFill="1" applyBorder="1" applyAlignment="1" applyProtection="1">
      <alignment horizontal="center" vertical="center" wrapText="1"/>
      <protection locked="0"/>
    </xf>
    <xf numFmtId="0" fontId="24" fillId="6" borderId="7"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13" fillId="6" borderId="7" xfId="0" applyFont="1" applyFill="1" applyBorder="1" applyAlignment="1" applyProtection="1">
      <alignment horizontal="center" vertical="center" wrapText="1"/>
      <protection locked="0"/>
    </xf>
    <xf numFmtId="0" fontId="27" fillId="0" borderId="0" xfId="0" applyFont="1" applyAlignment="1">
      <alignment horizontal="center" vertical="center" wrapText="1"/>
    </xf>
    <xf numFmtId="1" fontId="5" fillId="8" borderId="1" xfId="0" applyNumberFormat="1" applyFont="1" applyFill="1" applyBorder="1" applyAlignment="1">
      <alignment horizontal="center" vertical="center" wrapText="1"/>
    </xf>
    <xf numFmtId="0" fontId="27" fillId="0" borderId="1" xfId="0" applyFont="1" applyBorder="1" applyAlignment="1">
      <alignment vertical="center" wrapText="1"/>
    </xf>
    <xf numFmtId="0" fontId="0" fillId="0" borderId="1" xfId="0" applyBorder="1"/>
    <xf numFmtId="0" fontId="5"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8" fillId="0" borderId="1" xfId="0" applyFont="1" applyBorder="1"/>
    <xf numFmtId="0" fontId="10" fillId="0" borderId="7" xfId="0" applyFont="1" applyBorder="1" applyAlignment="1">
      <alignment horizontal="center" vertical="center" wrapText="1"/>
    </xf>
    <xf numFmtId="0" fontId="30" fillId="0" borderId="1" xfId="0" applyFont="1" applyBorder="1" applyAlignment="1">
      <alignment vertical="center" wrapText="1"/>
    </xf>
    <xf numFmtId="0" fontId="20" fillId="0" borderId="0" xfId="0" applyFont="1" applyAlignment="1">
      <alignment horizontal="center" vertical="center" wrapText="1"/>
    </xf>
    <xf numFmtId="0" fontId="28" fillId="0" borderId="0" xfId="0" applyFont="1" applyAlignment="1">
      <alignment horizontal="center" vertical="center" wrapText="1"/>
    </xf>
    <xf numFmtId="0" fontId="33" fillId="0" borderId="1" xfId="0" applyFont="1" applyBorder="1" applyAlignment="1">
      <alignment horizontal="center" vertical="center" wrapText="1"/>
    </xf>
    <xf numFmtId="0" fontId="20" fillId="5" borderId="10" xfId="0" applyFont="1" applyFill="1" applyBorder="1" applyAlignment="1">
      <alignment horizontal="center" vertical="center" wrapText="1"/>
    </xf>
    <xf numFmtId="0" fontId="10"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6" fillId="0" borderId="0" xfId="0" applyFont="1"/>
    <xf numFmtId="0" fontId="45"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41" fillId="0" borderId="13" xfId="0" applyFont="1" applyBorder="1" applyAlignment="1">
      <alignment horizontal="center" vertical="center"/>
    </xf>
    <xf numFmtId="0" fontId="28" fillId="0" borderId="0" xfId="0" applyFont="1" applyAlignment="1">
      <alignment horizontal="center" vertical="center"/>
    </xf>
    <xf numFmtId="0" fontId="48" fillId="0" borderId="0" xfId="0" applyFont="1" applyAlignment="1">
      <alignment horizontal="center" vertical="center" wrapText="1"/>
    </xf>
    <xf numFmtId="1" fontId="20" fillId="0" borderId="0" xfId="2" applyNumberFormat="1" applyFont="1" applyFill="1" applyBorder="1" applyAlignment="1">
      <alignment horizontal="center" vertical="center"/>
    </xf>
    <xf numFmtId="1" fontId="24" fillId="0" borderId="0" xfId="3" applyNumberFormat="1" applyFont="1" applyFill="1" applyBorder="1" applyAlignment="1">
      <alignment horizontal="center" vertical="center"/>
    </xf>
    <xf numFmtId="0" fontId="37" fillId="0" borderId="0" xfId="0" applyFont="1" applyAlignment="1">
      <alignment horizontal="center" vertical="center" wrapText="1"/>
    </xf>
    <xf numFmtId="0" fontId="26" fillId="0" borderId="0" xfId="1" applyFont="1" applyFill="1" applyBorder="1" applyAlignment="1">
      <alignment horizontal="center" vertical="center" wrapText="1"/>
    </xf>
    <xf numFmtId="0" fontId="50" fillId="0" borderId="0" xfId="0" applyFont="1"/>
    <xf numFmtId="0" fontId="24"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35" fillId="0" borderId="10" xfId="0" applyFont="1" applyBorder="1" applyAlignment="1">
      <alignment horizontal="center" vertical="center" wrapText="1"/>
    </xf>
    <xf numFmtId="0" fontId="55" fillId="0" borderId="1" xfId="1" applyFont="1" applyFill="1" applyBorder="1" applyAlignment="1">
      <alignment horizontal="center" vertical="center" wrapText="1"/>
    </xf>
    <xf numFmtId="0" fontId="55" fillId="0" borderId="10" xfId="1" applyFont="1" applyFill="1" applyBorder="1" applyAlignment="1">
      <alignment horizontal="center" vertical="center" wrapText="1"/>
    </xf>
    <xf numFmtId="0" fontId="56" fillId="0" borderId="1" xfId="1" applyFont="1" applyFill="1" applyBorder="1" applyAlignment="1">
      <alignment horizontal="center" vertical="center" wrapText="1"/>
    </xf>
    <xf numFmtId="0" fontId="55" fillId="0" borderId="7" xfId="1" applyFont="1" applyFill="1" applyBorder="1" applyAlignment="1">
      <alignment horizontal="center" vertical="center" wrapText="1"/>
    </xf>
    <xf numFmtId="0" fontId="27" fillId="0" borderId="1" xfId="1" applyFont="1" applyBorder="1" applyAlignment="1">
      <alignment vertical="center" wrapText="1"/>
    </xf>
    <xf numFmtId="0" fontId="52" fillId="0" borderId="1" xfId="1" applyFont="1" applyFill="1" applyBorder="1" applyAlignment="1">
      <alignment horizontal="center" vertical="center" wrapText="1"/>
    </xf>
    <xf numFmtId="0" fontId="31" fillId="0" borderId="0" xfId="0" applyFont="1"/>
    <xf numFmtId="0" fontId="10" fillId="0" borderId="19" xfId="0" applyFont="1" applyBorder="1" applyAlignment="1">
      <alignment horizontal="center" vertical="center" wrapText="1"/>
    </xf>
    <xf numFmtId="0" fontId="24" fillId="0" borderId="13" xfId="0" applyFont="1" applyBorder="1" applyAlignment="1">
      <alignment horizontal="center" vertical="center"/>
    </xf>
    <xf numFmtId="1" fontId="14" fillId="8" borderId="1" xfId="0" applyNumberFormat="1" applyFont="1" applyFill="1" applyBorder="1" applyAlignment="1">
      <alignment horizontal="center" vertical="center"/>
    </xf>
    <xf numFmtId="0" fontId="22" fillId="0" borderId="7" xfId="1" applyFont="1" applyFill="1" applyBorder="1" applyAlignment="1">
      <alignment horizontal="center" vertical="center" wrapText="1"/>
    </xf>
    <xf numFmtId="0" fontId="23" fillId="0" borderId="5" xfId="1" applyFont="1" applyFill="1" applyBorder="1" applyAlignment="1">
      <alignment horizontal="center" vertical="center"/>
    </xf>
    <xf numFmtId="0" fontId="22" fillId="0" borderId="1" xfId="0" applyFont="1" applyBorder="1" applyAlignment="1">
      <alignment horizontal="center" vertical="center" wrapText="1"/>
    </xf>
    <xf numFmtId="0" fontId="61" fillId="0" borderId="0" xfId="0" applyFont="1"/>
    <xf numFmtId="0" fontId="64" fillId="0" borderId="0" xfId="0" applyFont="1"/>
    <xf numFmtId="0" fontId="7" fillId="0" borderId="0" xfId="0" applyFont="1"/>
    <xf numFmtId="0" fontId="24" fillId="0" borderId="3"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xf numFmtId="0" fontId="27"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6" borderId="7" xfId="0" applyFont="1" applyFill="1" applyBorder="1" applyAlignment="1" applyProtection="1">
      <alignment horizontal="center" vertical="center" wrapText="1"/>
      <protection locked="0"/>
    </xf>
    <xf numFmtId="0" fontId="70" fillId="0" borderId="0" xfId="5" applyFont="1"/>
    <xf numFmtId="0" fontId="6" fillId="0" borderId="0" xfId="0" applyFont="1" applyAlignment="1">
      <alignment vertical="center"/>
    </xf>
    <xf numFmtId="0" fontId="71" fillId="11" borderId="1" xfId="0" applyFont="1" applyFill="1" applyBorder="1"/>
    <xf numFmtId="0" fontId="72" fillId="11" borderId="1" xfId="0" applyFont="1" applyFill="1" applyBorder="1" applyAlignment="1">
      <alignment horizontal="center" vertical="center" wrapText="1"/>
    </xf>
    <xf numFmtId="0" fontId="71" fillId="12" borderId="1" xfId="0" applyFont="1" applyFill="1" applyBorder="1" applyAlignment="1">
      <alignment horizontal="center" vertical="center"/>
    </xf>
    <xf numFmtId="0" fontId="66" fillId="12" borderId="1" xfId="0" applyFont="1" applyFill="1" applyBorder="1" applyAlignment="1">
      <alignment horizontal="center" vertical="center" wrapText="1"/>
    </xf>
    <xf numFmtId="0" fontId="71" fillId="0" borderId="1" xfId="0" applyFont="1" applyBorder="1" applyAlignment="1">
      <alignment horizontal="center" vertical="center"/>
    </xf>
    <xf numFmtId="0" fontId="66" fillId="0" borderId="1" xfId="0" applyFont="1" applyBorder="1" applyAlignment="1">
      <alignment horizontal="center" vertical="center" wrapText="1"/>
    </xf>
    <xf numFmtId="0" fontId="62" fillId="0" borderId="10" xfId="0" applyFont="1" applyBorder="1" applyAlignment="1">
      <alignment horizontal="left" vertical="center" wrapText="1"/>
    </xf>
    <xf numFmtId="0" fontId="63" fillId="0" borderId="17" xfId="0" applyFont="1" applyBorder="1" applyAlignment="1">
      <alignment horizontal="left" vertical="center" wrapText="1"/>
    </xf>
    <xf numFmtId="0" fontId="65" fillId="10" borderId="3" xfId="0" applyFont="1" applyFill="1" applyBorder="1" applyAlignment="1">
      <alignment horizontal="left" vertical="center" wrapText="1"/>
    </xf>
    <xf numFmtId="0" fontId="65" fillId="10" borderId="1" xfId="0" applyFont="1" applyFill="1" applyBorder="1" applyAlignment="1">
      <alignment horizontal="left" vertical="center" wrapText="1"/>
    </xf>
    <xf numFmtId="0" fontId="65" fillId="0" borderId="12" xfId="0" applyFont="1" applyBorder="1" applyAlignment="1">
      <alignment horizontal="left" vertical="center" wrapText="1"/>
    </xf>
    <xf numFmtId="0" fontId="63" fillId="0" borderId="10" xfId="0" applyFont="1" applyBorder="1" applyAlignment="1">
      <alignment horizontal="left" vertical="center" wrapText="1"/>
    </xf>
    <xf numFmtId="0" fontId="66" fillId="0" borderId="10" xfId="0" applyFont="1" applyBorder="1" applyAlignment="1">
      <alignment horizontal="left" vertical="center" wrapText="1"/>
    </xf>
    <xf numFmtId="0" fontId="74" fillId="13" borderId="1" xfId="0" applyFont="1" applyFill="1" applyBorder="1" applyAlignment="1">
      <alignment horizontal="center" vertical="center"/>
    </xf>
    <xf numFmtId="0" fontId="74" fillId="13" borderId="5" xfId="0" applyFont="1" applyFill="1" applyBorder="1" applyAlignment="1">
      <alignment horizontal="center" vertical="center" wrapText="1"/>
    </xf>
    <xf numFmtId="0" fontId="74" fillId="13" borderId="1" xfId="0" applyFont="1" applyFill="1" applyBorder="1" applyAlignment="1">
      <alignment horizontal="center" vertical="center" wrapText="1"/>
    </xf>
    <xf numFmtId="16" fontId="23" fillId="0" borderId="5" xfId="1" applyNumberFormat="1" applyFont="1" applyFill="1" applyBorder="1" applyAlignment="1">
      <alignment horizontal="center" vertical="center"/>
    </xf>
    <xf numFmtId="0" fontId="34" fillId="0" borderId="1" xfId="1" applyFont="1" applyFill="1" applyBorder="1" applyAlignment="1">
      <alignment horizontal="center" vertical="center" wrapText="1"/>
    </xf>
    <xf numFmtId="0" fontId="55" fillId="0" borderId="0" xfId="1" applyFont="1" applyFill="1" applyAlignment="1">
      <alignment vertical="center"/>
    </xf>
    <xf numFmtId="0" fontId="52" fillId="0" borderId="0" xfId="1" applyFont="1" applyFill="1" applyAlignment="1">
      <alignment horizontal="left" vertical="center"/>
    </xf>
    <xf numFmtId="0" fontId="20" fillId="0" borderId="0" xfId="0" applyFont="1" applyAlignment="1">
      <alignment vertical="center"/>
    </xf>
    <xf numFmtId="0" fontId="5" fillId="0" borderId="0" xfId="0" applyFont="1" applyAlignment="1">
      <alignment horizontal="left" vertical="center"/>
    </xf>
    <xf numFmtId="0" fontId="10" fillId="0" borderId="0" xfId="0" applyFont="1" applyAlignment="1">
      <alignment vertical="center"/>
    </xf>
    <xf numFmtId="0" fontId="75" fillId="0" borderId="0" xfId="0" applyFont="1"/>
    <xf numFmtId="0" fontId="28" fillId="0" borderId="0" xfId="0" applyFont="1"/>
    <xf numFmtId="0" fontId="77" fillId="0" borderId="0" xfId="0" applyFont="1" applyAlignment="1">
      <alignment horizontal="left" vertical="center"/>
    </xf>
    <xf numFmtId="0" fontId="0" fillId="0" borderId="0" xfId="0" applyAlignment="1">
      <alignment wrapText="1"/>
    </xf>
    <xf numFmtId="164" fontId="20"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10" fillId="0" borderId="7" xfId="0" applyNumberFormat="1" applyFont="1" applyBorder="1" applyAlignment="1">
      <alignment horizontal="center" vertical="center"/>
    </xf>
    <xf numFmtId="164" fontId="22" fillId="0" borderId="1" xfId="0" applyNumberFormat="1" applyFont="1" applyBorder="1" applyAlignment="1">
      <alignment horizontal="center" vertical="center"/>
    </xf>
    <xf numFmtId="164" fontId="20" fillId="0" borderId="7"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64" fontId="45" fillId="0" borderId="1" xfId="0" applyNumberFormat="1" applyFont="1" applyBorder="1" applyAlignment="1">
      <alignment horizontal="center" vertical="center" wrapText="1"/>
    </xf>
    <xf numFmtId="164" fontId="20" fillId="0" borderId="13"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64" fontId="33"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 fillId="7" borderId="0" xfId="0" applyFont="1" applyFill="1" applyAlignment="1">
      <alignment horizontal="center" vertical="center"/>
    </xf>
    <xf numFmtId="0" fontId="14" fillId="9" borderId="0" xfId="0" applyFont="1" applyFill="1" applyAlignment="1">
      <alignment horizontal="center" vertical="center" wrapText="1"/>
    </xf>
    <xf numFmtId="0" fontId="78" fillId="0" borderId="0" xfId="0" applyFont="1" applyAlignment="1">
      <alignment vertical="center"/>
    </xf>
    <xf numFmtId="0" fontId="79" fillId="0" borderId="0" xfId="0" applyFont="1" applyAlignment="1">
      <alignment horizontal="left" vertical="center" indent="1"/>
    </xf>
    <xf numFmtId="0" fontId="81" fillId="13" borderId="0" xfId="0" applyFont="1" applyFill="1" applyAlignment="1">
      <alignment vertical="center"/>
    </xf>
    <xf numFmtId="0" fontId="49" fillId="0" borderId="0" xfId="1" applyFont="1" applyFill="1" applyAlignment="1">
      <alignment vertical="center"/>
    </xf>
    <xf numFmtId="0" fontId="83" fillId="0" borderId="0" xfId="0" applyFont="1" applyAlignment="1">
      <alignment horizontal="left" vertical="center" wrapText="1"/>
    </xf>
    <xf numFmtId="0" fontId="74" fillId="13" borderId="1" xfId="0" applyFont="1" applyFill="1" applyBorder="1" applyAlignment="1" applyProtection="1">
      <alignment horizontal="center" vertical="center" wrapText="1"/>
      <protection locked="0"/>
    </xf>
    <xf numFmtId="1" fontId="45" fillId="0" borderId="1" xfId="0" applyNumberFormat="1" applyFont="1" applyBorder="1" applyAlignment="1">
      <alignment horizontal="center" vertical="center"/>
    </xf>
    <xf numFmtId="0" fontId="45" fillId="0" borderId="5" xfId="1" applyFont="1" applyFill="1" applyBorder="1" applyAlignment="1">
      <alignment horizontal="center" vertical="center" wrapText="1"/>
    </xf>
    <xf numFmtId="0" fontId="45" fillId="0" borderId="1" xfId="0" applyFont="1" applyBorder="1" applyAlignment="1">
      <alignment vertical="center" wrapText="1"/>
    </xf>
    <xf numFmtId="0" fontId="23" fillId="0" borderId="7" xfId="1" applyFont="1" applyFill="1" applyBorder="1" applyAlignment="1">
      <alignment horizontal="center" vertical="center" wrapText="1"/>
    </xf>
    <xf numFmtId="0" fontId="13" fillId="0" borderId="8" xfId="0" applyFont="1" applyBorder="1" applyAlignment="1">
      <alignment horizontal="center" vertical="center" wrapText="1"/>
    </xf>
    <xf numFmtId="164" fontId="20" fillId="0" borderId="1" xfId="0" applyNumberFormat="1" applyFont="1" applyBorder="1" applyAlignment="1">
      <alignment horizontal="center" vertical="center"/>
    </xf>
    <xf numFmtId="0" fontId="13" fillId="0" borderId="1" xfId="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16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90"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20"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43"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39" fillId="0" borderId="1" xfId="1" applyFont="1" applyFill="1" applyBorder="1" applyAlignment="1">
      <alignment horizontal="center" vertical="center" wrapText="1"/>
    </xf>
    <xf numFmtId="0" fontId="44" fillId="0" borderId="1"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49" fillId="0" borderId="1" xfId="1" applyFont="1" applyFill="1" applyBorder="1" applyAlignment="1">
      <alignment horizontal="center" vertical="center" wrapText="1"/>
    </xf>
    <xf numFmtId="0" fontId="49" fillId="0" borderId="9" xfId="1" applyFont="1" applyFill="1" applyBorder="1" applyAlignment="1">
      <alignment horizontal="center" vertical="center" wrapText="1"/>
    </xf>
    <xf numFmtId="0" fontId="57" fillId="0" borderId="1" xfId="1" applyFont="1" applyFill="1" applyBorder="1" applyAlignment="1">
      <alignment horizontal="center" vertical="center" wrapText="1"/>
    </xf>
    <xf numFmtId="0" fontId="60" fillId="0" borderId="1" xfId="1" applyFont="1" applyFill="1" applyBorder="1" applyAlignment="1">
      <alignment horizontal="center" vertical="center" wrapText="1"/>
    </xf>
    <xf numFmtId="0" fontId="82" fillId="0" borderId="1" xfId="1" applyFont="1" applyFill="1" applyBorder="1" applyAlignment="1">
      <alignment horizontal="center" vertical="center" wrapText="1"/>
    </xf>
    <xf numFmtId="0" fontId="55" fillId="0" borderId="23" xfId="1" applyFont="1" applyFill="1" applyBorder="1" applyAlignment="1">
      <alignment horizontal="center" vertical="center" wrapText="1"/>
    </xf>
    <xf numFmtId="0" fontId="65" fillId="10" borderId="5" xfId="0" applyFont="1" applyFill="1" applyBorder="1" applyAlignment="1">
      <alignment horizontal="left" vertical="center" wrapText="1"/>
    </xf>
    <xf numFmtId="1" fontId="13" fillId="0" borderId="1" xfId="0" applyNumberFormat="1" applyFont="1" applyBorder="1" applyAlignment="1">
      <alignment horizontal="center" vertical="center"/>
    </xf>
    <xf numFmtId="0" fontId="36" fillId="0" borderId="0" xfId="0" applyFont="1" applyAlignment="1">
      <alignment vertical="center"/>
    </xf>
    <xf numFmtId="0" fontId="0" fillId="9" borderId="0" xfId="0" applyFill="1"/>
    <xf numFmtId="0" fontId="23" fillId="0" borderId="5"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43" fillId="0" borderId="7" xfId="1" applyFont="1" applyFill="1" applyBorder="1" applyAlignment="1">
      <alignment horizontal="center" vertical="center" wrapText="1"/>
    </xf>
    <xf numFmtId="164" fontId="20" fillId="0" borderId="0" xfId="0" applyNumberFormat="1" applyFont="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wrapText="1"/>
    </xf>
    <xf numFmtId="0" fontId="84" fillId="13" borderId="1" xfId="0"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35"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86" fillId="0" borderId="8"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2" xfId="0" applyFont="1" applyBorder="1" applyAlignment="1">
      <alignment horizontal="center" vertical="center" wrapText="1"/>
    </xf>
    <xf numFmtId="164"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6" borderId="1" xfId="2" applyFont="1" applyFill="1" applyBorder="1" applyAlignment="1">
      <alignment horizontal="center" vertical="center" wrapText="1"/>
    </xf>
    <xf numFmtId="0" fontId="24" fillId="6" borderId="1" xfId="3" applyFont="1" applyFill="1" applyBorder="1" applyAlignment="1">
      <alignment horizontal="center" vertical="center" wrapText="1"/>
    </xf>
    <xf numFmtId="0" fontId="3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5" fillId="6" borderId="7" xfId="0" applyFont="1" applyFill="1" applyBorder="1" applyAlignment="1">
      <alignment horizontal="center" vertical="center"/>
    </xf>
    <xf numFmtId="0" fontId="25" fillId="6" borderId="10" xfId="0" applyFont="1" applyFill="1" applyBorder="1" applyAlignment="1">
      <alignment horizontal="center" vertical="center"/>
    </xf>
    <xf numFmtId="0" fontId="24" fillId="6" borderId="1" xfId="0" applyFont="1" applyFill="1" applyBorder="1" applyAlignment="1" applyProtection="1">
      <alignment horizontal="center" vertical="center" wrapText="1"/>
      <protection locked="0"/>
    </xf>
    <xf numFmtId="0" fontId="25" fillId="6" borderId="1" xfId="0" applyFont="1" applyFill="1" applyBorder="1" applyAlignment="1">
      <alignment horizontal="center" vertical="center"/>
    </xf>
    <xf numFmtId="0" fontId="24" fillId="6" borderId="7" xfId="0" applyFont="1" applyFill="1" applyBorder="1" applyAlignment="1" applyProtection="1">
      <alignment horizontal="center" vertical="center" wrapText="1"/>
      <protection locked="0"/>
    </xf>
    <xf numFmtId="0" fontId="24" fillId="6" borderId="10" xfId="0" applyFont="1" applyFill="1" applyBorder="1" applyAlignment="1" applyProtection="1">
      <alignment horizontal="center" vertical="center" wrapText="1"/>
      <protection locked="0"/>
    </xf>
    <xf numFmtId="0" fontId="24" fillId="6" borderId="3" xfId="0" applyFont="1" applyFill="1" applyBorder="1" applyAlignment="1" applyProtection="1">
      <alignment horizontal="center" vertical="center" wrapText="1"/>
      <protection locked="0"/>
    </xf>
    <xf numFmtId="0" fontId="24" fillId="6" borderId="4" xfId="0" applyFont="1" applyFill="1" applyBorder="1" applyAlignment="1" applyProtection="1">
      <alignment horizontal="center" vertical="center" wrapText="1"/>
      <protection locked="0"/>
    </xf>
    <xf numFmtId="0" fontId="24" fillId="6" borderId="5" xfId="0" applyFont="1" applyFill="1" applyBorder="1" applyAlignment="1" applyProtection="1">
      <alignment horizontal="center" vertical="center" wrapText="1"/>
      <protection locked="0"/>
    </xf>
    <xf numFmtId="0" fontId="24" fillId="6" borderId="9" xfId="0" applyFont="1" applyFill="1" applyBorder="1" applyAlignment="1" applyProtection="1">
      <alignment horizontal="center" vertical="center" wrapText="1"/>
      <protection locked="0"/>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5" fillId="6" borderId="9" xfId="0" applyFont="1" applyFill="1" applyBorder="1" applyAlignment="1">
      <alignment horizontal="center" vertical="center"/>
    </xf>
    <xf numFmtId="0" fontId="14" fillId="6" borderId="1" xfId="0" applyFont="1" applyFill="1" applyBorder="1" applyAlignment="1">
      <alignment horizontal="center" vertical="center"/>
    </xf>
    <xf numFmtId="0" fontId="13" fillId="6" borderId="1" xfId="0" applyFont="1" applyFill="1" applyBorder="1" applyAlignment="1" applyProtection="1">
      <alignment horizontal="center" vertical="center" wrapText="1"/>
      <protection locked="0"/>
    </xf>
    <xf numFmtId="0" fontId="20" fillId="0" borderId="1" xfId="1" applyFont="1" applyBorder="1" applyAlignment="1">
      <alignment horizontal="center" vertical="center" wrapText="1"/>
    </xf>
    <xf numFmtId="1" fontId="20" fillId="6" borderId="1" xfId="2" applyNumberFormat="1" applyFont="1" applyFill="1" applyBorder="1" applyAlignment="1">
      <alignment horizontal="center" vertical="center"/>
    </xf>
    <xf numFmtId="1" fontId="24" fillId="6" borderId="1" xfId="3" applyNumberFormat="1" applyFont="1" applyFill="1" applyBorder="1" applyAlignment="1">
      <alignment horizontal="center" vertical="center"/>
    </xf>
    <xf numFmtId="0" fontId="13" fillId="6" borderId="6" xfId="0" applyFont="1" applyFill="1" applyBorder="1" applyAlignment="1" applyProtection="1">
      <alignment horizontal="center" vertical="center" wrapText="1"/>
      <protection locked="0"/>
    </xf>
    <xf numFmtId="0" fontId="13" fillId="6" borderId="14" xfId="0" applyFont="1" applyFill="1" applyBorder="1" applyAlignment="1" applyProtection="1">
      <alignment horizontal="center" vertical="center" wrapText="1"/>
      <protection locked="0"/>
    </xf>
    <xf numFmtId="0" fontId="13" fillId="6" borderId="7" xfId="0" applyFont="1" applyFill="1" applyBorder="1" applyAlignment="1" applyProtection="1">
      <alignment horizontal="center" vertical="center" wrapText="1"/>
      <protection locked="0"/>
    </xf>
    <xf numFmtId="0" fontId="13" fillId="6" borderId="10"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4" xfId="0" applyFont="1" applyFill="1" applyBorder="1" applyAlignment="1" applyProtection="1">
      <alignment horizontal="center" vertical="center" wrapText="1"/>
      <protection locked="0"/>
    </xf>
    <xf numFmtId="0" fontId="13" fillId="6" borderId="5"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4"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20" fillId="0" borderId="7"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0" fontId="24" fillId="6" borderId="8" xfId="0" applyFont="1" applyFill="1" applyBorder="1" applyAlignment="1" applyProtection="1">
      <alignment horizontal="center" vertical="center" wrapText="1"/>
      <protection locked="0"/>
    </xf>
    <xf numFmtId="0" fontId="24" fillId="6" borderId="6" xfId="0" applyFont="1" applyFill="1" applyBorder="1" applyAlignment="1" applyProtection="1">
      <alignment horizontal="center" vertical="center" wrapText="1"/>
      <protection locked="0"/>
    </xf>
    <xf numFmtId="0" fontId="24" fillId="6" borderId="14" xfId="0" applyFont="1" applyFill="1" applyBorder="1" applyAlignment="1" applyProtection="1">
      <alignment horizontal="center" vertical="center" wrapText="1"/>
      <protection locked="0"/>
    </xf>
    <xf numFmtId="0" fontId="24" fillId="6" borderId="16" xfId="0" applyFont="1" applyFill="1" applyBorder="1" applyAlignment="1" applyProtection="1">
      <alignment horizontal="center" vertical="center" wrapText="1"/>
      <protection locked="0"/>
    </xf>
    <xf numFmtId="0" fontId="24" fillId="6" borderId="17" xfId="0" applyFont="1" applyFill="1" applyBorder="1" applyAlignment="1" applyProtection="1">
      <alignment horizontal="center" vertical="center" wrapText="1"/>
      <protection locked="0"/>
    </xf>
    <xf numFmtId="0" fontId="41" fillId="0" borderId="7" xfId="0" applyFont="1" applyBorder="1" applyAlignment="1">
      <alignment horizontal="center" vertical="center" wrapText="1"/>
    </xf>
    <xf numFmtId="0" fontId="41" fillId="0" borderId="10" xfId="0"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13" fillId="6" borderId="0" xfId="0" applyFont="1" applyFill="1" applyAlignment="1" applyProtection="1">
      <alignment horizontal="center" vertical="center" wrapText="1"/>
      <protection locked="0"/>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13" fillId="6" borderId="8" xfId="0" applyFont="1" applyFill="1" applyBorder="1" applyAlignment="1" applyProtection="1">
      <alignment horizontal="center" vertical="center" wrapText="1"/>
      <protection locked="0"/>
    </xf>
    <xf numFmtId="0" fontId="14" fillId="6" borderId="7" xfId="0" applyFont="1" applyFill="1" applyBorder="1" applyAlignment="1">
      <alignment horizontal="center" vertical="center"/>
    </xf>
    <xf numFmtId="0" fontId="14" fillId="6" borderId="9"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41" fillId="0" borderId="1" xfId="0" applyFont="1" applyBorder="1" applyAlignment="1">
      <alignment horizontal="center" vertical="center" wrapText="1"/>
    </xf>
    <xf numFmtId="164" fontId="20" fillId="0" borderId="7"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0" fontId="20" fillId="0" borderId="1" xfId="1" applyFont="1" applyFill="1" applyBorder="1" applyAlignment="1">
      <alignment horizontal="center" vertical="center" wrapText="1"/>
    </xf>
    <xf numFmtId="0" fontId="45" fillId="0" borderId="7" xfId="0" applyFont="1" applyBorder="1" applyAlignment="1">
      <alignment horizontal="center" wrapText="1"/>
    </xf>
    <xf numFmtId="0" fontId="45" fillId="0" borderId="9" xfId="0" applyFont="1" applyBorder="1" applyAlignment="1">
      <alignment horizontal="center" wrapText="1"/>
    </xf>
    <xf numFmtId="0" fontId="45" fillId="0" borderId="10" xfId="0" applyFont="1" applyBorder="1" applyAlignment="1">
      <alignment horizontal="center" wrapText="1"/>
    </xf>
    <xf numFmtId="0" fontId="87" fillId="0" borderId="7" xfId="0" applyFont="1" applyBorder="1" applyAlignment="1">
      <alignment horizontal="center" vertical="center" wrapText="1"/>
    </xf>
    <xf numFmtId="0" fontId="87" fillId="0" borderId="9" xfId="0" applyFont="1" applyBorder="1" applyAlignment="1">
      <alignment horizontal="center" vertical="center" wrapText="1"/>
    </xf>
    <xf numFmtId="0" fontId="87" fillId="0" borderId="10"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13" fillId="6" borderId="11" xfId="0" applyFont="1" applyFill="1" applyBorder="1" applyAlignment="1" applyProtection="1">
      <alignment horizontal="center" vertical="center" wrapText="1"/>
      <protection locked="0"/>
    </xf>
    <xf numFmtId="0" fontId="20" fillId="6" borderId="1" xfId="2" applyFont="1" applyFill="1" applyBorder="1" applyAlignment="1">
      <alignment horizontal="center" vertical="center"/>
    </xf>
    <xf numFmtId="0" fontId="24" fillId="6" borderId="1" xfId="3" applyFont="1" applyFill="1" applyBorder="1" applyAlignment="1">
      <alignment horizontal="center" vertical="center"/>
    </xf>
    <xf numFmtId="0" fontId="24" fillId="0" borderId="1" xfId="0" applyFont="1" applyBorder="1" applyAlignment="1">
      <alignment horizontal="center" vertical="center"/>
    </xf>
    <xf numFmtId="164" fontId="20" fillId="0" borderId="1" xfId="0" applyNumberFormat="1" applyFont="1" applyBorder="1" applyAlignment="1">
      <alignment horizontal="center" vertical="center" wrapText="1"/>
    </xf>
    <xf numFmtId="0" fontId="23" fillId="0" borderId="20" xfId="1"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1"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164" fontId="20" fillId="0" borderId="26" xfId="0" applyNumberFormat="1" applyFont="1" applyBorder="1" applyAlignment="1">
      <alignment horizontal="center" vertical="center" wrapText="1"/>
    </xf>
    <xf numFmtId="164" fontId="20" fillId="0" borderId="18" xfId="0" applyNumberFormat="1" applyFont="1" applyBorder="1" applyAlignment="1">
      <alignment horizontal="center" vertical="center" wrapText="1"/>
    </xf>
    <xf numFmtId="164" fontId="20" fillId="0" borderId="22" xfId="0" applyNumberFormat="1" applyFont="1" applyBorder="1" applyAlignment="1">
      <alignment horizontal="center" vertical="center" wrapText="1"/>
    </xf>
    <xf numFmtId="0" fontId="29" fillId="0" borderId="27" xfId="1" applyFont="1" applyFill="1" applyBorder="1" applyAlignment="1">
      <alignment horizontal="center" vertical="center" wrapText="1"/>
    </xf>
    <xf numFmtId="0" fontId="29" fillId="0" borderId="28" xfId="1" applyFont="1" applyFill="1" applyBorder="1" applyAlignment="1">
      <alignment horizontal="center" vertical="center" wrapText="1"/>
    </xf>
    <xf numFmtId="0" fontId="29" fillId="0" borderId="29" xfId="1" applyFont="1" applyFill="1" applyBorder="1" applyAlignment="1">
      <alignment horizontal="center" vertical="center" wrapText="1"/>
    </xf>
    <xf numFmtId="0" fontId="24" fillId="6" borderId="0" xfId="0" applyFont="1" applyFill="1" applyAlignment="1" applyProtection="1">
      <alignment horizontal="center" vertical="center" wrapText="1"/>
      <protection locked="0"/>
    </xf>
    <xf numFmtId="0" fontId="24" fillId="6" borderId="11" xfId="0" applyFont="1" applyFill="1" applyBorder="1" applyAlignment="1" applyProtection="1">
      <alignment horizontal="center" vertical="center" wrapText="1"/>
      <protection locked="0"/>
    </xf>
    <xf numFmtId="0" fontId="24" fillId="6" borderId="12" xfId="0" applyFont="1"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164" fontId="20" fillId="0" borderId="1" xfId="1"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1" xfId="0"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10" fillId="6" borderId="7" xfId="2" applyFont="1" applyFill="1" applyBorder="1" applyAlignment="1">
      <alignment horizontal="center" vertical="center"/>
    </xf>
    <xf numFmtId="0" fontId="10" fillId="6" borderId="9" xfId="2" applyFont="1" applyFill="1" applyBorder="1" applyAlignment="1">
      <alignment horizontal="center" vertical="center"/>
    </xf>
    <xf numFmtId="0" fontId="10" fillId="6" borderId="10" xfId="2" applyFont="1" applyFill="1" applyBorder="1" applyAlignment="1">
      <alignment horizontal="center" vertical="center"/>
    </xf>
    <xf numFmtId="0" fontId="17" fillId="6" borderId="2" xfId="3" applyFont="1" applyFill="1" applyAlignment="1">
      <alignment horizontal="center" vertical="center"/>
    </xf>
    <xf numFmtId="0" fontId="14" fillId="6" borderId="10" xfId="0" applyFont="1" applyFill="1" applyBorder="1" applyAlignment="1">
      <alignment horizontal="center" vertical="center"/>
    </xf>
    <xf numFmtId="0" fontId="20" fillId="0" borderId="15" xfId="1" applyFont="1" applyBorder="1" applyAlignment="1">
      <alignment horizontal="center" vertical="center" wrapText="1"/>
    </xf>
    <xf numFmtId="0" fontId="13" fillId="6" borderId="12" xfId="0" applyFont="1" applyFill="1" applyBorder="1" applyAlignment="1" applyProtection="1">
      <alignment horizontal="center" vertical="center" wrapText="1"/>
      <protection locked="0"/>
    </xf>
    <xf numFmtId="0" fontId="29" fillId="0" borderId="7"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164" fontId="32" fillId="0" borderId="7" xfId="0" applyNumberFormat="1" applyFont="1" applyBorder="1" applyAlignment="1">
      <alignment horizontal="center" vertical="center" wrapText="1"/>
    </xf>
    <xf numFmtId="164" fontId="0" fillId="0" borderId="10" xfId="0" applyNumberForma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164" fontId="10" fillId="0" borderId="9" xfId="0" applyNumberFormat="1" applyFont="1" applyBorder="1" applyAlignment="1">
      <alignment horizontal="center" vertical="center" wrapText="1"/>
    </xf>
    <xf numFmtId="0" fontId="10" fillId="6" borderId="1" xfId="2" applyFont="1" applyFill="1" applyBorder="1" applyAlignment="1">
      <alignment horizontal="center" vertical="center"/>
    </xf>
    <xf numFmtId="0" fontId="13" fillId="6" borderId="1" xfId="3" applyFont="1" applyFill="1" applyBorder="1" applyAlignment="1">
      <alignment horizontal="center" vertical="center"/>
    </xf>
    <xf numFmtId="0" fontId="10" fillId="0" borderId="1" xfId="1" applyFont="1" applyFill="1" applyBorder="1" applyAlignment="1">
      <alignment horizontal="center" vertical="center" wrapText="1"/>
    </xf>
    <xf numFmtId="164" fontId="35" fillId="0" borderId="7" xfId="0" applyNumberFormat="1" applyFont="1" applyBorder="1" applyAlignment="1">
      <alignment horizontal="center" vertical="center" wrapText="1"/>
    </xf>
    <xf numFmtId="164" fontId="35" fillId="0" borderId="9" xfId="0" applyNumberFormat="1" applyFont="1" applyBorder="1" applyAlignment="1">
      <alignment horizontal="center" vertical="center" wrapText="1"/>
    </xf>
    <xf numFmtId="164" fontId="35" fillId="0" borderId="10" xfId="0" applyNumberFormat="1" applyFont="1" applyBorder="1" applyAlignment="1">
      <alignment horizontal="center" vertical="center" wrapText="1"/>
    </xf>
    <xf numFmtId="0" fontId="10" fillId="0" borderId="7"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0" fontId="43" fillId="0" borderId="7" xfId="1" applyFont="1" applyFill="1" applyBorder="1" applyAlignment="1">
      <alignment horizontal="center" vertical="center" wrapText="1"/>
    </xf>
    <xf numFmtId="0" fontId="43" fillId="0" borderId="9" xfId="1" applyFont="1" applyFill="1" applyBorder="1" applyAlignment="1">
      <alignment horizontal="center" vertical="center" wrapText="1"/>
    </xf>
    <xf numFmtId="0" fontId="43" fillId="0" borderId="10" xfId="1" applyFont="1" applyFill="1" applyBorder="1" applyAlignment="1">
      <alignment horizontal="center" vertical="center" wrapText="1"/>
    </xf>
    <xf numFmtId="0" fontId="43" fillId="0" borderId="1" xfId="1" applyFont="1" applyFill="1" applyBorder="1" applyAlignment="1">
      <alignment horizontal="center" vertical="center" wrapText="1"/>
    </xf>
    <xf numFmtId="0" fontId="35" fillId="0" borderId="9" xfId="0" applyFont="1" applyBorder="1" applyAlignment="1">
      <alignment horizontal="center" vertical="center" wrapText="1"/>
    </xf>
    <xf numFmtId="1" fontId="10" fillId="6" borderId="1" xfId="2" applyNumberFormat="1" applyFont="1" applyFill="1" applyBorder="1" applyAlignment="1">
      <alignment horizontal="center" vertical="center"/>
    </xf>
    <xf numFmtId="1" fontId="13" fillId="6" borderId="1" xfId="3" applyNumberFormat="1" applyFont="1" applyFill="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164" fontId="22" fillId="0" borderId="7" xfId="0" applyNumberFormat="1" applyFont="1" applyBorder="1" applyAlignment="1">
      <alignment horizontal="center" vertical="center"/>
    </xf>
    <xf numFmtId="164" fontId="22" fillId="0" borderId="9" xfId="0" applyNumberFormat="1" applyFont="1" applyBorder="1" applyAlignment="1">
      <alignment horizontal="center" vertical="center"/>
    </xf>
    <xf numFmtId="0" fontId="34" fillId="0" borderId="7" xfId="0" applyFont="1" applyBorder="1" applyAlignment="1">
      <alignment horizontal="center" vertical="center" wrapText="1"/>
    </xf>
    <xf numFmtId="164" fontId="33" fillId="0" borderId="7" xfId="0" applyNumberFormat="1" applyFont="1" applyBorder="1" applyAlignment="1">
      <alignment horizontal="center" vertical="center" wrapText="1"/>
    </xf>
    <xf numFmtId="164" fontId="33" fillId="0" borderId="9" xfId="0" applyNumberFormat="1" applyFont="1" applyBorder="1" applyAlignment="1">
      <alignment horizontal="center" vertical="center" wrapText="1"/>
    </xf>
    <xf numFmtId="164" fontId="33" fillId="0" borderId="10"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0" fillId="0" borderId="1" xfId="0" applyFont="1" applyBorder="1" applyAlignment="1">
      <alignment horizontal="center" vertical="center"/>
    </xf>
    <xf numFmtId="0" fontId="24" fillId="0" borderId="1" xfId="0" applyFont="1" applyBorder="1" applyAlignment="1">
      <alignment horizontal="center" vertical="center" wrapText="1"/>
    </xf>
    <xf numFmtId="0" fontId="23" fillId="0" borderId="1" xfId="1" applyFont="1" applyFill="1" applyBorder="1" applyAlignment="1">
      <alignment horizontal="center" vertical="center" wrapText="1"/>
    </xf>
    <xf numFmtId="1" fontId="45" fillId="6" borderId="1" xfId="2" applyNumberFormat="1" applyFont="1" applyFill="1" applyBorder="1" applyAlignment="1">
      <alignment horizontal="center" vertical="center"/>
    </xf>
    <xf numFmtId="1" fontId="51" fillId="6" borderId="1" xfId="3" applyNumberFormat="1" applyFont="1" applyFill="1" applyBorder="1" applyAlignment="1">
      <alignment horizontal="center" vertical="center"/>
    </xf>
    <xf numFmtId="0" fontId="22" fillId="4" borderId="7"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0" borderId="1" xfId="0" applyFont="1" applyBorder="1" applyAlignment="1">
      <alignment horizontal="center" vertical="center" wrapText="1"/>
    </xf>
    <xf numFmtId="0" fontId="16" fillId="0" borderId="1" xfId="0" applyFont="1" applyBorder="1" applyAlignment="1">
      <alignment horizontal="center" vertical="center" wrapText="1"/>
    </xf>
  </cellXfs>
  <cellStyles count="6">
    <cellStyle name="Calculation" xfId="3" builtinId="22"/>
    <cellStyle name="Hyperlink" xfId="1" builtinId="8"/>
    <cellStyle name="Input" xfId="2" builtinId="20"/>
    <cellStyle name="Normaallaad 2" xfId="4" xr:uid="{4F90ED89-055D-4E49-AAFB-8C5DFFB24576}"/>
    <cellStyle name="Normal" xfId="0" builtinId="0"/>
    <cellStyle name="Normal_SummaryRiskAssessmentRegister" xfId="5" xr:uid="{6AB2CBE2-DCC2-4CF3-AB49-EE741944BDA0}"/>
  </cellStyles>
  <dxfs count="0"/>
  <tableStyles count="0" defaultTableStyle="TableStyleMedium2" defaultPivotStyle="PivotStyleLight16"/>
  <colors>
    <mruColors>
      <color rgb="FFDADAE4"/>
      <color rgb="FFE2CFF1"/>
      <color rgb="FF272048"/>
      <color rgb="FF4DBED2"/>
      <color rgb="FF9396B0"/>
      <color rgb="FFAA1352"/>
      <color rgb="FFAB1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t-EE" sz="1600" b="1"/>
              <a:t>TalTech</a:t>
            </a:r>
            <a:r>
              <a:rPr lang="et-EE" sz="1600" b="1" baseline="0"/>
              <a:t> riskiprofiil 2024 - </a:t>
            </a:r>
            <a:r>
              <a:rPr lang="en-US" sz="1600" b="1"/>
              <a:t>riskide ülevaade</a:t>
            </a:r>
          </a:p>
        </c:rich>
      </c:tx>
      <c:layout>
        <c:manualLayout>
          <c:xMode val="edge"/>
          <c:yMode val="edge"/>
          <c:x val="0.34126417012058796"/>
          <c:y val="3.2153993250843643E-2"/>
        </c:manualLayout>
      </c:layout>
      <c:overlay val="0"/>
      <c:spPr>
        <a:noFill/>
        <a:ln w="9525">
          <a:solidFill>
            <a:schemeClr val="accent1"/>
          </a:solidFill>
        </a:ln>
        <a:effectLst/>
      </c:spPr>
      <c:txPr>
        <a:bodyPr rot="0" spcFirstLastPara="1" vertOverflow="ellipsis" vert="horz" wrap="square" anchor="ctr" anchorCtr="1"/>
        <a:lstStyle/>
        <a:p>
          <a:pPr algn="ctr">
            <a:defRPr sz="1600" b="1"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autoTitleDeleted val="0"/>
    <c:plotArea>
      <c:layout>
        <c:manualLayout>
          <c:layoutTarget val="inner"/>
          <c:xMode val="edge"/>
          <c:yMode val="edge"/>
          <c:x val="7.5156270619803803E-2"/>
          <c:y val="0.12643521394688048"/>
          <c:w val="0.89188116303412968"/>
          <c:h val="0.7579208848893888"/>
        </c:manualLayout>
      </c:layout>
      <c:scatterChart>
        <c:scatterStyle val="lineMarker"/>
        <c:varyColors val="0"/>
        <c:ser>
          <c:idx val="0"/>
          <c:order val="0"/>
          <c:tx>
            <c:strRef>
              <c:f>Koond!$C$3:$C$19</c:f>
              <c:strCache>
                <c:ptCount val="17"/>
                <c:pt idx="0">
                  <c:v>Risk 1 </c:v>
                </c:pt>
                <c:pt idx="1">
                  <c:v>Risk 3 </c:v>
                </c:pt>
                <c:pt idx="2">
                  <c:v>Risk 4 </c:v>
                </c:pt>
                <c:pt idx="3">
                  <c:v>Risk 5</c:v>
                </c:pt>
                <c:pt idx="4">
                  <c:v>Risk 8 </c:v>
                </c:pt>
                <c:pt idx="5">
                  <c:v>Risk 9 </c:v>
                </c:pt>
                <c:pt idx="6">
                  <c:v>Risk 10 </c:v>
                </c:pt>
                <c:pt idx="7">
                  <c:v>Risk 11</c:v>
                </c:pt>
                <c:pt idx="8">
                  <c:v>Risk 16 </c:v>
                </c:pt>
                <c:pt idx="9">
                  <c:v>Risk 17 </c:v>
                </c:pt>
                <c:pt idx="10">
                  <c:v>Risk 19</c:v>
                </c:pt>
                <c:pt idx="11">
                  <c:v>Risk 22</c:v>
                </c:pt>
                <c:pt idx="12">
                  <c:v>Risk 26</c:v>
                </c:pt>
                <c:pt idx="13">
                  <c:v>Risk 27</c:v>
                </c:pt>
                <c:pt idx="14">
                  <c:v>Risk 29</c:v>
                </c:pt>
                <c:pt idx="15">
                  <c:v>Risk 31</c:v>
                </c:pt>
                <c:pt idx="16">
                  <c:v>Risk 32</c:v>
                </c:pt>
              </c:strCache>
            </c:strRef>
          </c:tx>
          <c:spPr>
            <a:ln w="25400" cap="rnd">
              <a:noFill/>
              <a:round/>
            </a:ln>
            <a:effectLst/>
          </c:spPr>
          <c:marker>
            <c:symbol val="circle"/>
            <c:size val="26"/>
            <c:spPr>
              <a:solidFill>
                <a:schemeClr val="bg2"/>
              </a:solidFill>
              <a:ln w="9525">
                <a:solidFill>
                  <a:schemeClr val="bg2"/>
                </a:solidFill>
              </a:ln>
              <a:effectLst/>
            </c:spPr>
          </c:marker>
          <c:dLbls>
            <c:dLbl>
              <c:idx val="0"/>
              <c:layout>
                <c:manualLayout>
                  <c:x val="-9.29586896946588E-2"/>
                  <c:y val="-4.1428571428571481E-2"/>
                </c:manualLayout>
              </c:layout>
              <c:tx>
                <c:rich>
                  <a:bodyPr/>
                  <a:lstStyle/>
                  <a:p>
                    <a:fld id="{F855680A-15E8-4F91-BD92-1AD19700B3CA}"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B6BF-484A-9196-D3E6024518D8}"/>
                </c:ext>
              </c:extLst>
            </c:dLbl>
            <c:dLbl>
              <c:idx val="1"/>
              <c:tx>
                <c:rich>
                  <a:bodyPr/>
                  <a:lstStyle/>
                  <a:p>
                    <a:fld id="{8B0A313F-E944-4D92-8B5C-622C035B18D3}"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EDA-436B-9E20-2DAA566633B3}"/>
                </c:ext>
              </c:extLst>
            </c:dLbl>
            <c:dLbl>
              <c:idx val="2"/>
              <c:tx>
                <c:rich>
                  <a:bodyPr/>
                  <a:lstStyle/>
                  <a:p>
                    <a:fld id="{2000927F-BF55-48DC-8D11-49DEC0DDF00B}"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EDA-436B-9E20-2DAA566633B3}"/>
                </c:ext>
              </c:extLst>
            </c:dLbl>
            <c:dLbl>
              <c:idx val="3"/>
              <c:layout>
                <c:manualLayout>
                  <c:x val="-4.2385836860462343E-3"/>
                  <c:y val="-4.1428571428571481E-2"/>
                </c:manualLayout>
              </c:layout>
              <c:tx>
                <c:rich>
                  <a:bodyPr/>
                  <a:lstStyle/>
                  <a:p>
                    <a:fld id="{A5DCA307-FE1E-4DB0-822C-94F88E18F824}"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EEDA-436B-9E20-2DAA566633B3}"/>
                </c:ext>
              </c:extLst>
            </c:dLbl>
            <c:dLbl>
              <c:idx val="4"/>
              <c:tx>
                <c:rich>
                  <a:bodyPr/>
                  <a:lstStyle/>
                  <a:p>
                    <a:fld id="{40DC148C-62A6-48D6-8802-FDAADE63711D}"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EDA-436B-9E20-2DAA566633B3}"/>
                </c:ext>
              </c:extLst>
            </c:dLbl>
            <c:dLbl>
              <c:idx val="5"/>
              <c:tx>
                <c:rich>
                  <a:bodyPr/>
                  <a:lstStyle/>
                  <a:p>
                    <a:fld id="{97AD65FF-350A-40EE-B775-6154447B2A7D}"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EDA-436B-9E20-2DAA566633B3}"/>
                </c:ext>
              </c:extLst>
            </c:dLbl>
            <c:dLbl>
              <c:idx val="6"/>
              <c:layout>
                <c:manualLayout>
                  <c:x val="-9.8366970129430298E-2"/>
                  <c:y val="3.1428571428571431E-2"/>
                </c:manualLayout>
              </c:layout>
              <c:tx>
                <c:rich>
                  <a:bodyPr/>
                  <a:lstStyle/>
                  <a:p>
                    <a:fld id="{72594FEF-B0DC-4809-AE7F-915B1CDE3F67}"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EEDA-436B-9E20-2DAA566633B3}"/>
                </c:ext>
              </c:extLst>
            </c:dLbl>
            <c:dLbl>
              <c:idx val="7"/>
              <c:tx>
                <c:rich>
                  <a:bodyPr/>
                  <a:lstStyle/>
                  <a:p>
                    <a:fld id="{26E49520-041E-4E5D-8C27-DFB58663B25D}"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EDA-436B-9E20-2DAA566633B3}"/>
                </c:ext>
              </c:extLst>
            </c:dLbl>
            <c:dLbl>
              <c:idx val="8"/>
              <c:layout>
                <c:manualLayout>
                  <c:x val="-0.11052040930869228"/>
                  <c:y val="-5.2857142857142908E-2"/>
                </c:manualLayout>
              </c:layout>
              <c:tx>
                <c:rich>
                  <a:bodyPr/>
                  <a:lstStyle/>
                  <a:p>
                    <a:fld id="{188FF96A-0FC4-4107-925B-B506C6E0EF08}"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EEDA-436B-9E20-2DAA566633B3}"/>
                </c:ext>
              </c:extLst>
            </c:dLbl>
            <c:dLbl>
              <c:idx val="9"/>
              <c:layout>
                <c:manualLayout>
                  <c:x val="-7.7706123524684922E-2"/>
                  <c:y val="-5.1428571428571483E-2"/>
                </c:manualLayout>
              </c:layout>
              <c:tx>
                <c:rich>
                  <a:bodyPr/>
                  <a:lstStyle/>
                  <a:p>
                    <a:fld id="{E80ACAB7-D450-4F37-868E-01B598D840A5}"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EEDA-436B-9E20-2DAA566633B3}"/>
                </c:ext>
              </c:extLst>
            </c:dLbl>
            <c:dLbl>
              <c:idx val="10"/>
              <c:layout>
                <c:manualLayout>
                  <c:x val="-2.3015647218005999E-2"/>
                  <c:y val="-5.2857142857142908E-2"/>
                </c:manualLayout>
              </c:layout>
              <c:tx>
                <c:rich>
                  <a:bodyPr/>
                  <a:lstStyle/>
                  <a:p>
                    <a:fld id="{119EE7A9-D6FE-4F6A-9235-1A259C4D7E81}"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EEDA-436B-9E20-2DAA566633B3}"/>
                </c:ext>
              </c:extLst>
            </c:dLbl>
            <c:dLbl>
              <c:idx val="11"/>
              <c:layout>
                <c:manualLayout>
                  <c:x val="-4.7322525576530057E-2"/>
                  <c:y val="-3.8571428571428569E-2"/>
                </c:manualLayout>
              </c:layout>
              <c:tx>
                <c:rich>
                  <a:bodyPr/>
                  <a:lstStyle/>
                  <a:p>
                    <a:fld id="{E07745AB-4387-4CD3-8F40-4CF193DCF21E}"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EEDA-436B-9E20-2DAA566633B3}"/>
                </c:ext>
              </c:extLst>
            </c:dLbl>
            <c:dLbl>
              <c:idx val="12"/>
              <c:tx>
                <c:rich>
                  <a:bodyPr/>
                  <a:lstStyle/>
                  <a:p>
                    <a:fld id="{F944938A-27BB-4AF0-A504-D3CCF0BA02DD}"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EDA-436B-9E20-2DAA566633B3}"/>
                </c:ext>
              </c:extLst>
            </c:dLbl>
            <c:dLbl>
              <c:idx val="13"/>
              <c:layout>
                <c:manualLayout>
                  <c:x val="-5.2183901248234847E-2"/>
                  <c:y val="3.8571428571428569E-2"/>
                </c:manualLayout>
              </c:layout>
              <c:tx>
                <c:rich>
                  <a:bodyPr/>
                  <a:lstStyle/>
                  <a:p>
                    <a:fld id="{F52CC6F2-D1A6-44C4-A249-732C152005DA}"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EEDA-436B-9E20-2DAA566633B3}"/>
                </c:ext>
              </c:extLst>
            </c:dLbl>
            <c:dLbl>
              <c:idx val="14"/>
              <c:tx>
                <c:rich>
                  <a:bodyPr/>
                  <a:lstStyle/>
                  <a:p>
                    <a:fld id="{970682B6-36B5-4D21-A042-619B80C1D648}" type="CELLRANGE">
                      <a:rPr lang="et-EE"/>
                      <a:pPr/>
                      <a:t>[CELLRANGE]</a:t>
                    </a:fld>
                    <a:endParaRPr lang="et-EE"/>
                  </a:p>
                </c:rich>
              </c:tx>
              <c:dLblPos val="ctr"/>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EDA-436B-9E20-2DAA566633B3}"/>
                </c:ext>
              </c:extLst>
            </c:dLbl>
            <c:dLbl>
              <c:idx val="15"/>
              <c:layout>
                <c:manualLayout>
                  <c:x val="-6.0008323670392221E-3"/>
                  <c:y val="3.1428571428571431E-2"/>
                </c:manualLayout>
              </c:layout>
              <c:tx>
                <c:rich>
                  <a:bodyPr/>
                  <a:lstStyle/>
                  <a:p>
                    <a:fld id="{A1C22A02-79BA-499E-B693-A4B58D2C1694}"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EEDA-436B-9E20-2DAA566633B3}"/>
                </c:ext>
              </c:extLst>
            </c:dLbl>
            <c:dLbl>
              <c:idx val="16"/>
              <c:layout>
                <c:manualLayout>
                  <c:x val="8.5832946480751578E-3"/>
                  <c:y val="-5.1428571428571483E-2"/>
                </c:manualLayout>
              </c:layout>
              <c:tx>
                <c:rich>
                  <a:bodyPr/>
                  <a:lstStyle/>
                  <a:p>
                    <a:fld id="{7600293C-4798-41A9-B0C2-F68548A58F65}" type="CELLRANGE">
                      <a:rPr lang="en-US"/>
                      <a:pPr/>
                      <a:t>[CELLRANGE]</a:t>
                    </a:fld>
                    <a:endParaRPr lang="et-EE"/>
                  </a:p>
                </c:rich>
              </c:tx>
              <c:dLblPos val="r"/>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EEDA-436B-9E20-2DAA566633B3}"/>
                </c:ext>
              </c:extLst>
            </c:dLbl>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tx1"/>
                    </a:solidFill>
                    <a:latin typeface="Verdana" panose="020B0604030504040204" pitchFamily="34" charset="0"/>
                    <a:ea typeface="Verdana" panose="020B0604030504040204" pitchFamily="34" charset="0"/>
                    <a:cs typeface="+mn-cs"/>
                  </a:defRPr>
                </a:pPr>
                <a:endParaRPr lang="et-EE"/>
              </a:p>
            </c:txPr>
            <c:dLblPos val="ctr"/>
            <c:showLegendKey val="0"/>
            <c:showVal val="0"/>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Koond!$H$3:$H$19</c:f>
              <c:numCache>
                <c:formatCode>0</c:formatCode>
                <c:ptCount val="17"/>
                <c:pt idx="0">
                  <c:v>3</c:v>
                </c:pt>
                <c:pt idx="1">
                  <c:v>4</c:v>
                </c:pt>
                <c:pt idx="2">
                  <c:v>4</c:v>
                </c:pt>
                <c:pt idx="3">
                  <c:v>3</c:v>
                </c:pt>
                <c:pt idx="4">
                  <c:v>3</c:v>
                </c:pt>
                <c:pt idx="5">
                  <c:v>2</c:v>
                </c:pt>
                <c:pt idx="6">
                  <c:v>3</c:v>
                </c:pt>
                <c:pt idx="7">
                  <c:v>2</c:v>
                </c:pt>
                <c:pt idx="8">
                  <c:v>3</c:v>
                </c:pt>
                <c:pt idx="9">
                  <c:v>4</c:v>
                </c:pt>
                <c:pt idx="10">
                  <c:v>3</c:v>
                </c:pt>
                <c:pt idx="11">
                  <c:v>4</c:v>
                </c:pt>
                <c:pt idx="12">
                  <c:v>5</c:v>
                </c:pt>
                <c:pt idx="13">
                  <c:v>4</c:v>
                </c:pt>
                <c:pt idx="14">
                  <c:v>3</c:v>
                </c:pt>
                <c:pt idx="15">
                  <c:v>3</c:v>
                </c:pt>
                <c:pt idx="16">
                  <c:v>4</c:v>
                </c:pt>
              </c:numCache>
            </c:numRef>
          </c:xVal>
          <c:yVal>
            <c:numRef>
              <c:f>Koond!$I$3:$I$19</c:f>
              <c:numCache>
                <c:formatCode>0</c:formatCode>
                <c:ptCount val="17"/>
                <c:pt idx="0">
                  <c:v>3</c:v>
                </c:pt>
                <c:pt idx="1">
                  <c:v>4</c:v>
                </c:pt>
                <c:pt idx="2">
                  <c:v>3</c:v>
                </c:pt>
                <c:pt idx="3">
                  <c:v>3</c:v>
                </c:pt>
                <c:pt idx="4">
                  <c:v>4</c:v>
                </c:pt>
                <c:pt idx="5">
                  <c:v>4</c:v>
                </c:pt>
                <c:pt idx="6">
                  <c:v>3</c:v>
                </c:pt>
                <c:pt idx="7">
                  <c:v>3</c:v>
                </c:pt>
                <c:pt idx="8">
                  <c:v>4</c:v>
                </c:pt>
                <c:pt idx="9">
                  <c:v>4</c:v>
                </c:pt>
                <c:pt idx="10">
                  <c:v>4</c:v>
                </c:pt>
                <c:pt idx="11">
                  <c:v>2</c:v>
                </c:pt>
                <c:pt idx="12">
                  <c:v>2</c:v>
                </c:pt>
                <c:pt idx="13">
                  <c:v>2</c:v>
                </c:pt>
                <c:pt idx="14">
                  <c:v>2</c:v>
                </c:pt>
                <c:pt idx="15">
                  <c:v>3</c:v>
                </c:pt>
                <c:pt idx="16">
                  <c:v>4</c:v>
                </c:pt>
              </c:numCache>
            </c:numRef>
          </c:yVal>
          <c:smooth val="0"/>
          <c:extLst>
            <c:ext xmlns:c15="http://schemas.microsoft.com/office/drawing/2012/chart" uri="{02D57815-91ED-43cb-92C2-25804820EDAC}">
              <c15:datalabelsRange>
                <c15:f>Koond!$C$3:$C$19</c15:f>
                <c15:dlblRangeCache>
                  <c:ptCount val="17"/>
                  <c:pt idx="0">
                    <c:v>Risk 1 </c:v>
                  </c:pt>
                  <c:pt idx="1">
                    <c:v>Risk 3 </c:v>
                  </c:pt>
                  <c:pt idx="2">
                    <c:v>Risk 4 </c:v>
                  </c:pt>
                  <c:pt idx="3">
                    <c:v>Risk 5</c:v>
                  </c:pt>
                  <c:pt idx="4">
                    <c:v>Risk 8 </c:v>
                  </c:pt>
                  <c:pt idx="5">
                    <c:v>Risk 9 </c:v>
                  </c:pt>
                  <c:pt idx="6">
                    <c:v>Risk 10 </c:v>
                  </c:pt>
                  <c:pt idx="7">
                    <c:v>Risk 11</c:v>
                  </c:pt>
                  <c:pt idx="8">
                    <c:v>Risk 16 </c:v>
                  </c:pt>
                  <c:pt idx="9">
                    <c:v>Risk 17 </c:v>
                  </c:pt>
                  <c:pt idx="10">
                    <c:v>Risk 19</c:v>
                  </c:pt>
                  <c:pt idx="11">
                    <c:v>Risk 22</c:v>
                  </c:pt>
                  <c:pt idx="12">
                    <c:v>Risk 26</c:v>
                  </c:pt>
                  <c:pt idx="13">
                    <c:v>Risk 27</c:v>
                  </c:pt>
                  <c:pt idx="14">
                    <c:v>Risk 29</c:v>
                  </c:pt>
                  <c:pt idx="15">
                    <c:v>Risk 31</c:v>
                  </c:pt>
                  <c:pt idx="16">
                    <c:v>Risk 32</c:v>
                  </c:pt>
                </c15:dlblRangeCache>
              </c15:datalabelsRange>
            </c:ext>
            <c:ext xmlns:c16="http://schemas.microsoft.com/office/drawing/2014/chart" uri="{C3380CC4-5D6E-409C-BE32-E72D297353CC}">
              <c16:uniqueId val="{00000005-B6BF-484A-9196-D3E6024518D8}"/>
            </c:ext>
          </c:extLst>
        </c:ser>
        <c:dLbls>
          <c:dLblPos val="ctr"/>
          <c:showLegendKey val="0"/>
          <c:showVal val="1"/>
          <c:showCatName val="0"/>
          <c:showSerName val="0"/>
          <c:showPercent val="0"/>
          <c:showBubbleSize val="0"/>
        </c:dLbls>
        <c:axId val="1134896336"/>
        <c:axId val="1134896752"/>
      </c:scatterChart>
      <c:valAx>
        <c:axId val="1134896336"/>
        <c:scaling>
          <c:orientation val="minMax"/>
          <c:max val="5.5"/>
          <c:min val="0"/>
        </c:scaling>
        <c:delete val="0"/>
        <c:axPos val="b"/>
        <c:majorGridlines>
          <c:spPr>
            <a:ln w="9525" cap="flat" cmpd="sng" algn="ctr">
              <a:gradFill>
                <a:gsLst>
                  <a:gs pos="0">
                    <a:schemeClr val="accent1">
                      <a:lumMod val="5000"/>
                      <a:lumOff val="95000"/>
                    </a:schemeClr>
                  </a:gs>
                  <a:gs pos="49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Tõenäosus</a:t>
                </a:r>
                <a:endParaRPr lang="et-EE" sz="1400" b="1"/>
              </a:p>
            </c:rich>
          </c:tx>
          <c:layout>
            <c:manualLayout>
              <c:xMode val="edge"/>
              <c:yMode val="edge"/>
              <c:x val="0.46147090472109642"/>
              <c:y val="0.9359354633794615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crossAx val="1134896752"/>
        <c:crosses val="autoZero"/>
        <c:crossBetween val="midCat"/>
      </c:valAx>
      <c:valAx>
        <c:axId val="1134896752"/>
        <c:scaling>
          <c:orientation val="minMax"/>
          <c:max val="5.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400" b="1"/>
                  <a:t>Mõju</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t-E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Verdana" panose="020B0604030504040204" pitchFamily="34" charset="0"/>
                <a:ea typeface="Verdana" panose="020B0604030504040204" pitchFamily="34" charset="0"/>
                <a:cs typeface="+mn-cs"/>
              </a:defRPr>
            </a:pPr>
            <a:endParaRPr lang="et-EE"/>
          </a:p>
        </c:txPr>
        <c:crossAx val="1134896336"/>
        <c:crossesAt val="0"/>
        <c:crossBetween val="midCat"/>
      </c:valAx>
      <c:spPr>
        <a:gradFill flip="none" rotWithShape="1">
          <a:gsLst>
            <a:gs pos="73000">
              <a:srgbClr val="FF5900"/>
            </a:gs>
            <a:gs pos="3000">
              <a:srgbClr val="00B050">
                <a:lumMod val="100000"/>
              </a:srgbClr>
            </a:gs>
            <a:gs pos="56000">
              <a:srgbClr val="FFE800"/>
            </a:gs>
            <a:gs pos="27000">
              <a:srgbClr val="92D050"/>
            </a:gs>
            <a:gs pos="41000">
              <a:srgbClr val="FFFF00"/>
            </a:gs>
            <a:gs pos="93000">
              <a:srgbClr val="FF0000"/>
            </a:gs>
            <a:gs pos="62000">
              <a:srgbClr val="FFC000"/>
            </a:gs>
          </a:gsLst>
          <a:lin ang="18000000" scaled="0"/>
          <a:tileRect/>
        </a:gradFill>
        <a:ln>
          <a:noFill/>
        </a:ln>
        <a:effectLst/>
      </c:spPr>
    </c:plotArea>
    <c:plotVisOnly val="1"/>
    <c:dispBlanksAs val="gap"/>
    <c:showDLblsOverMax val="0"/>
  </c:chart>
  <c:spPr>
    <a:noFill/>
    <a:ln w="9525" cap="flat" cmpd="sng" algn="ctr">
      <a:noFill/>
      <a:round/>
    </a:ln>
    <a:effectLst/>
  </c:spPr>
  <c:txPr>
    <a:bodyPr/>
    <a:lstStyle/>
    <a:p>
      <a:pPr>
        <a:defRPr sz="1200">
          <a:latin typeface="Verdana" panose="020B0604030504040204" pitchFamily="34" charset="0"/>
          <a:ea typeface="Verdana" panose="020B0604030504040204" pitchFamily="34" charset="0"/>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57151</xdr:colOff>
      <xdr:row>2</xdr:row>
      <xdr:rowOff>0</xdr:rowOff>
    </xdr:from>
    <xdr:to>
      <xdr:col>19</xdr:col>
      <xdr:colOff>184150</xdr:colOff>
      <xdr:row>48</xdr:row>
      <xdr:rowOff>127000</xdr:rowOff>
    </xdr:to>
    <xdr:graphicFrame macro="">
      <xdr:nvGraphicFramePr>
        <xdr:cNvPr id="53" name="Chart 2">
          <a:extLst>
            <a:ext uri="{FF2B5EF4-FFF2-40B4-BE49-F238E27FC236}">
              <a16:creationId xmlns:a16="http://schemas.microsoft.com/office/drawing/2014/main" id="{D90ADE09-FC9F-4DFD-BF37-9F6C5052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dis Margus" id="{62F3F9D5-041A-4262-8A0C-15ED628F118F}" userId="S::mmargu@taltech.ee::c0bf7ce5-d4a9-4183-990e-e0e1c41fd9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3" dT="2024-03-08T11:15:53.77" personId="{62F3F9D5-041A-4262-8A0C-15ED628F118F}" id="{08599F53-3A25-4863-B052-14D95E3260AD}">
    <text>Sõltub IT osakonna ressursist, iga aasta on edasi lükkunud valmimine.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portal.taltech.ee/wiki/show/et:uldjuhtimine:riskijuhtimine:main" TargetMode="External"/><Relationship Id="rId2" Type="http://schemas.openxmlformats.org/officeDocument/2006/relationships/hyperlink" Target="https://oigusaktid.taltech.ee/riskide-juhtimine/" TargetMode="External"/><Relationship Id="rId1" Type="http://schemas.openxmlformats.org/officeDocument/2006/relationships/hyperlink" Target="https://app.powerbi.com/reportEmbed?reportId=9320f164-b03e-4f4a-b8b4-e34da6b95065&amp;autoAuth=true&amp;ctid=3efd4d88-9b88-4fc9-b6c0-c7ca50f1db57" TargetMode="External"/><Relationship Id="rId4" Type="http://schemas.openxmlformats.org/officeDocument/2006/relationships/hyperlink" Target="https://smart.taltech.ee/protsess/riskide-juhtimin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smart.taltech.ee/protsess/strateegiline-juhtimine/" TargetMode="External"/><Relationship Id="rId3" Type="http://schemas.openxmlformats.org/officeDocument/2006/relationships/hyperlink" Target="https://smart.taltech.ee/protsess/inimeste-juhtimine/" TargetMode="External"/><Relationship Id="rId7" Type="http://schemas.openxmlformats.org/officeDocument/2006/relationships/hyperlink" Target="https://smart.taltech.ee/protsess/turunduse-ja-kommunikatsiooni-juhtimine-ja-tugiteenused/" TargetMode="External"/><Relationship Id="rId2" Type="http://schemas.openxmlformats.org/officeDocument/2006/relationships/hyperlink" Target="https://smart.taltech.ee/protsess/finantside-juhtimine/" TargetMode="External"/><Relationship Id="rId1" Type="http://schemas.openxmlformats.org/officeDocument/2006/relationships/hyperlink" Target="https://smart.taltech.ee/projekt/jarelkasvu-turunduse-ja-koordineerimise-programm/"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inimeste-juhtimine/" TargetMode="External"/><Relationship Id="rId10" Type="http://schemas.openxmlformats.org/officeDocument/2006/relationships/printerSettings" Target="../printerSettings/printerSettings8.bin"/><Relationship Id="rId4" Type="http://schemas.openxmlformats.org/officeDocument/2006/relationships/hyperlink" Target="https://smart.taltech.ee/protsess/inimeste-juhtimine/" TargetMode="External"/><Relationship Id="rId9" Type="http://schemas.openxmlformats.org/officeDocument/2006/relationships/hyperlink" Target="https://smart.taltech.ee/protsess/strateegiline-juhtimin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ltech.ee/virumaa-kolledz/lopetamise-info" TargetMode="External"/><Relationship Id="rId13" Type="http://schemas.openxmlformats.org/officeDocument/2006/relationships/hyperlink" Target="https://taltech.ee/oppetegevuse-juhendid-ja-oigusaktid" TargetMode="External"/><Relationship Id="rId3" Type="http://schemas.openxmlformats.org/officeDocument/2006/relationships/hyperlink" Target="https://smart.taltech.ee/protsess/eetika-kusimuste-juhtimine/" TargetMode="External"/><Relationship Id="rId7" Type="http://schemas.openxmlformats.org/officeDocument/2006/relationships/hyperlink" Target="https://taltech.ee/kuressaare-kolledz/juhendid-ja-mallid" TargetMode="External"/><Relationship Id="rId12" Type="http://schemas.openxmlformats.org/officeDocument/2006/relationships/hyperlink" Target="https://taltech.ee/mereakadeemia/oppekorraldus" TargetMode="External"/><Relationship Id="rId2" Type="http://schemas.openxmlformats.org/officeDocument/2006/relationships/hyperlink" Target="https://smart.taltech.ee/protsess/tasemeoppe-korraldamine/" TargetMode="External"/><Relationship Id="rId1" Type="http://schemas.openxmlformats.org/officeDocument/2006/relationships/hyperlink" Target="https://smart.taltech.ee/protsess/tasemeoppe-korraldamine/" TargetMode="External"/><Relationship Id="rId6" Type="http://schemas.openxmlformats.org/officeDocument/2006/relationships/hyperlink" Target="https://taltech.ee/inseneriteaduskond/oppetoo-korraldus" TargetMode="External"/><Relationship Id="rId11" Type="http://schemas.openxmlformats.org/officeDocument/2006/relationships/hyperlink" Target="https://taltech.ee/majandus/korrad-ja-juhendid" TargetMode="External"/><Relationship Id="rId5" Type="http://schemas.openxmlformats.org/officeDocument/2006/relationships/hyperlink" Target="https://taltech.ee/infotehnoloogia-teaduskond/lopetajale" TargetMode="External"/><Relationship Id="rId15" Type="http://schemas.openxmlformats.org/officeDocument/2006/relationships/hyperlink" Target="https://oigusaktid.taltech.ee/oppekorralduse-eeskiri/" TargetMode="External"/><Relationship Id="rId10" Type="http://schemas.openxmlformats.org/officeDocument/2006/relationships/hyperlink" Target="https://taltech.ee/loodusteaduskond/juhendmaterjalid" TargetMode="External"/><Relationship Id="rId4" Type="http://schemas.openxmlformats.org/officeDocument/2006/relationships/hyperlink" Target="https://taltech.ee/itcollege/loputoo-koostamine-ja-kaitsmine" TargetMode="External"/><Relationship Id="rId9" Type="http://schemas.openxmlformats.org/officeDocument/2006/relationships/hyperlink" Target="https://taltech.ee/tartu-kolledz/akadeemiline-kirjutamine" TargetMode="External"/><Relationship Id="rId14" Type="http://schemas.openxmlformats.org/officeDocument/2006/relationships/hyperlink" Target="https://taltech.ee/uudised/oppimise-ja-opetamise-hea-tava"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smart.taltech.ee/protsess/it-juhtimine/" TargetMode="External"/><Relationship Id="rId2" Type="http://schemas.openxmlformats.org/officeDocument/2006/relationships/hyperlink" Target="https://smart.taltech.ee/protsess/it-juhtimine/" TargetMode="External"/><Relationship Id="rId1" Type="http://schemas.openxmlformats.org/officeDocument/2006/relationships/hyperlink" Target="https://eits.ria.ee/et/abimaterjalid/alusohtude-kataloog" TargetMode="External"/><Relationship Id="rId5" Type="http://schemas.openxmlformats.org/officeDocument/2006/relationships/hyperlink" Target="https://smart.taltech.ee/protsess/it-juhtimine/" TargetMode="External"/><Relationship Id="rId4" Type="http://schemas.openxmlformats.org/officeDocument/2006/relationships/hyperlink" Target="https://smart.taltech.ee/protsess/it-juhtimine/"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eits.ria.ee/et/abimaterjalid/alusohtude-kataloog" TargetMode="External"/><Relationship Id="rId2" Type="http://schemas.openxmlformats.org/officeDocument/2006/relationships/hyperlink" Target="https://oigusaktid.taltech.ee/infoturbe-poliitika/" TargetMode="External"/><Relationship Id="rId1" Type="http://schemas.openxmlformats.org/officeDocument/2006/relationships/hyperlink" Target="https://smart.taltech.ee/protsess/it-juhtimine/" TargetMode="External"/><Relationship Id="rId6" Type="http://schemas.openxmlformats.org/officeDocument/2006/relationships/printerSettings" Target="../printerSettings/printerSettings9.bin"/><Relationship Id="rId5" Type="http://schemas.openxmlformats.org/officeDocument/2006/relationships/hyperlink" Target="https://smart.taltech.ee/protsess/it-juhtimine/" TargetMode="External"/><Relationship Id="rId4" Type="http://schemas.openxmlformats.org/officeDocument/2006/relationships/hyperlink" Target="https://smart.taltech.ee/protsess/it-juhtimine/"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smart.taltech.ee/protsess/kriiside-juhtimine/" TargetMode="External"/><Relationship Id="rId2" Type="http://schemas.openxmlformats.org/officeDocument/2006/relationships/hyperlink" Target="https://smart.taltech.ee/protsess/kriiside-juhtimine/" TargetMode="External"/><Relationship Id="rId1" Type="http://schemas.openxmlformats.org/officeDocument/2006/relationships/hyperlink" Target="https://smart.taltech.ee/protsess/turvateenus-ja-vara-sailitamine/" TargetMode="External"/><Relationship Id="rId4"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smart.taltech.ee/protsess/hangete-korraldamine/" TargetMode="External"/><Relationship Id="rId7" Type="http://schemas.openxmlformats.org/officeDocument/2006/relationships/comments" Target="../comments1.xml"/><Relationship Id="rId2" Type="http://schemas.openxmlformats.org/officeDocument/2006/relationships/hyperlink" Target="https://smart.taltech.ee/protsess/hangete-korraldamine/" TargetMode="External"/><Relationship Id="rId1" Type="http://schemas.openxmlformats.org/officeDocument/2006/relationships/hyperlink" Target="https://smart.taltech.ee/protsess/hangete-korraldamine/" TargetMode="External"/><Relationship Id="rId6" Type="http://schemas.openxmlformats.org/officeDocument/2006/relationships/vmlDrawing" Target="../drawings/vmlDrawing1.vml"/><Relationship Id="rId5" Type="http://schemas.openxmlformats.org/officeDocument/2006/relationships/printerSettings" Target="../printerSettings/printerSettings11.bin"/><Relationship Id="rId4" Type="http://schemas.openxmlformats.org/officeDocument/2006/relationships/hyperlink" Target="https://oigusaktid.taltech.ee/hankekord/"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smart.taltech.ee/protsess/kinnisvara-ja-rajatiste-haldus/" TargetMode="External"/><Relationship Id="rId7" Type="http://schemas.openxmlformats.org/officeDocument/2006/relationships/printerSettings" Target="../printerSettings/printerSettings12.bin"/><Relationship Id="rId2" Type="http://schemas.openxmlformats.org/officeDocument/2006/relationships/hyperlink" Target="https://smart.taltech.ee/protsess/turvateenus-ja-vara-sailitamine/" TargetMode="External"/><Relationship Id="rId1" Type="http://schemas.openxmlformats.org/officeDocument/2006/relationships/hyperlink" Target="https://smart.taltech.ee/protsess/turvateenus-ja-vara-sailitamine/" TargetMode="External"/><Relationship Id="rId6" Type="http://schemas.openxmlformats.org/officeDocument/2006/relationships/hyperlink" Target="https://smart.taltech.ee/protsess/kinnisvara-ja-rajatiste-haldus/" TargetMode="External"/><Relationship Id="rId5" Type="http://schemas.openxmlformats.org/officeDocument/2006/relationships/hyperlink" Target="https://smart.taltech.ee/protsess/kinnisvara-ehitus-ja-remont/" TargetMode="External"/><Relationship Id="rId4" Type="http://schemas.openxmlformats.org/officeDocument/2006/relationships/hyperlink" Target="https://portal.taltech.ee/v2/powerbi/report/197"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portal.taltech.ee/wiki/show/et:dokumendid:hea_tava:main" TargetMode="External"/><Relationship Id="rId7" Type="http://schemas.openxmlformats.org/officeDocument/2006/relationships/hyperlink" Target="https://smart.taltech.ee/protsess/inimeste-juhtimine/" TargetMode="External"/><Relationship Id="rId2" Type="http://schemas.openxmlformats.org/officeDocument/2006/relationships/hyperlink" Target="https://vihje.taltech.ee/" TargetMode="External"/><Relationship Id="rId1" Type="http://schemas.openxmlformats.org/officeDocument/2006/relationships/hyperlink" Target="https://oigusaktid.taltech.ee/lepitusmenetluse-kord/"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tulemusnaitajad/"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taltech.coursy.io/vabatahtlikud-kursused/koolituste-kataloog/" TargetMode="External"/><Relationship Id="rId2" Type="http://schemas.openxmlformats.org/officeDocument/2006/relationships/hyperlink" Target="https://portal.taltech.ee/wiki/show/et:dokumendid:tootervishoid_ohutus:main" TargetMode="External"/><Relationship Id="rId1" Type="http://schemas.openxmlformats.org/officeDocument/2006/relationships/hyperlink" Target="https://oigusaktid.taltech.ee/tootervishoiu-ja-tooohutuse-korraldamise-eeskiri/"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inimeste-juhtimine/" TargetMode="External"/><Relationship Id="rId4" Type="http://schemas.openxmlformats.org/officeDocument/2006/relationships/hyperlink" Target="https://smart.taltech.ee/protsess/inimeste-juhtimine/"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oigusaktid.taltech.ee/finantseeskiri/" TargetMode="External"/><Relationship Id="rId1" Type="http://schemas.openxmlformats.org/officeDocument/2006/relationships/hyperlink" Target="https://smart.taltech.ee/protsess/finantside-juhtimine/"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smart.taltech.ee/protsess/kinnisvara-ja-linnaku-juhtimine/" TargetMode="External"/><Relationship Id="rId2" Type="http://schemas.openxmlformats.org/officeDocument/2006/relationships/hyperlink" Target="https://smart.taltech.ee/protsess/strateegiline-juhtimine/" TargetMode="External"/><Relationship Id="rId1" Type="http://schemas.openxmlformats.org/officeDocument/2006/relationships/hyperlink" Target="https://oigusaktid.taltech.ee/tallinna-tehnikaulikooli-kinnisvara-arendamise-ja-haldamise-lahtekohad/" TargetMode="External"/><Relationship Id="rId6" Type="http://schemas.openxmlformats.org/officeDocument/2006/relationships/printerSettings" Target="../printerSettings/printerSettings14.bin"/><Relationship Id="rId5" Type="http://schemas.openxmlformats.org/officeDocument/2006/relationships/hyperlink" Target="https://smart.taltech.ee/protsess/taristute-koordineerimine-juhtimine/" TargetMode="External"/><Relationship Id="rId4" Type="http://schemas.openxmlformats.org/officeDocument/2006/relationships/hyperlink" Target="https://smart.taltech.ee/protsess/kinnisvara-ja-linnaku-juhtimine/" TargetMode="Externa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oigusaktid.taltech.ee/kvaliteedijuhtimine/" TargetMode="External"/><Relationship Id="rId13" Type="http://schemas.openxmlformats.org/officeDocument/2006/relationships/hyperlink" Target="https://smart.taltech.ee/protsess/ettevotluskoostoo-tugiteenuste-osutamine/" TargetMode="External"/><Relationship Id="rId3" Type="http://schemas.openxmlformats.org/officeDocument/2006/relationships/hyperlink" Target="https://smart.taltech.ee/projekt/alpha/" TargetMode="External"/><Relationship Id="rId7" Type="http://schemas.openxmlformats.org/officeDocument/2006/relationships/hyperlink" Target="https://smart.taltech.ee/projekt/it-arendusprotsessi-juurutamine/" TargetMode="External"/><Relationship Id="rId12" Type="http://schemas.openxmlformats.org/officeDocument/2006/relationships/hyperlink" Target="https://smart.taltech.ee/protsess/teadus-ja-arendustegevus-teadusprojektid/" TargetMode="External"/><Relationship Id="rId2" Type="http://schemas.openxmlformats.org/officeDocument/2006/relationships/hyperlink" Target="https://smart.taltech.ee/protsess/ettevotluskoostoo-tugiteenuste-osutamine/" TargetMode="External"/><Relationship Id="rId1" Type="http://schemas.openxmlformats.org/officeDocument/2006/relationships/hyperlink" Target="https://smart.taltech.ee/protsess/teadus-ja-arendustegevus-teadusprojektid/" TargetMode="External"/><Relationship Id="rId6" Type="http://schemas.openxmlformats.org/officeDocument/2006/relationships/hyperlink" Target="https://smart.taltech.ee/projekt/kasutajakesksed-finantside-juhtimise-teenused/" TargetMode="External"/><Relationship Id="rId11" Type="http://schemas.openxmlformats.org/officeDocument/2006/relationships/hyperlink" Target="https://smart.taltech.ee/protsess/siseauditeerimine/" TargetMode="External"/><Relationship Id="rId5" Type="http://schemas.openxmlformats.org/officeDocument/2006/relationships/hyperlink" Target="https://smart.taltech.ee/projekt/ettevotluskoostoo-tugiprotsesside-optimeerimine-ning-kvaliteedi-tostmine/" TargetMode="External"/><Relationship Id="rId10" Type="http://schemas.openxmlformats.org/officeDocument/2006/relationships/hyperlink" Target="https://smart.taltech.ee/protsess/kvaliteedijuhtimine/" TargetMode="External"/><Relationship Id="rId4" Type="http://schemas.openxmlformats.org/officeDocument/2006/relationships/hyperlink" Target="https://smart.taltech.ee/projekt/tervikliku-ta-projektide-tugiteenuse-valjaarendamine/" TargetMode="External"/><Relationship Id="rId9" Type="http://schemas.openxmlformats.org/officeDocument/2006/relationships/hyperlink" Target="https://smart.taltech.ee/protsess/kvaliteedijuhtimine/" TargetMode="External"/><Relationship Id="rId1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smart.taltech.ee/protsess/strateegiline-juhtimine/" TargetMode="External"/><Relationship Id="rId3" Type="http://schemas.openxmlformats.org/officeDocument/2006/relationships/hyperlink" Target="https://smart.taltech.ee/projekt/rahvusvahelistumise-strateegiliste-suundade-ning-pohimotete-kokkuleppimine/" TargetMode="External"/><Relationship Id="rId7" Type="http://schemas.openxmlformats.org/officeDocument/2006/relationships/hyperlink" Target="https://smart.taltech.ee/protsess/strateegiline-juhtimine/" TargetMode="External"/><Relationship Id="rId2" Type="http://schemas.openxmlformats.org/officeDocument/2006/relationships/hyperlink" Target="https://portal.taltech.ee/wiki/show/et:uldjuhtimine:steering:main" TargetMode="External"/><Relationship Id="rId1" Type="http://schemas.openxmlformats.org/officeDocument/2006/relationships/hyperlink" Target="https://smart.taltech.ee/protsess/strateegiline-juhtimine/" TargetMode="External"/><Relationship Id="rId6" Type="http://schemas.openxmlformats.org/officeDocument/2006/relationships/hyperlink" Target="https://smart.taltech.ee/protsess/strateegiline-juhtimine/" TargetMode="External"/><Relationship Id="rId5" Type="http://schemas.openxmlformats.org/officeDocument/2006/relationships/hyperlink" Target="https://smart.taltech.ee/protsess/strateegiline-juhtimine/" TargetMode="External"/><Relationship Id="rId4" Type="http://schemas.openxmlformats.org/officeDocument/2006/relationships/hyperlink" Target="https://smart.taltech.ee/protsess/strateegiline-juhtimin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smart.taltech.ee/protsess/rahvusvahelise-koostoo-juhtimine/" TargetMode="External"/><Relationship Id="rId2" Type="http://schemas.openxmlformats.org/officeDocument/2006/relationships/hyperlink" Target="https://smart.taltech.ee/protsess/rahvusvahelise-koostoo-juhtimine/" TargetMode="External"/><Relationship Id="rId1" Type="http://schemas.openxmlformats.org/officeDocument/2006/relationships/hyperlink" Target="https://smart.taltech.ee/protsess/rahvusvahelise-koostoo-juhtimine/"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portal.taltech.ee/v2/powerbi/report/33" TargetMode="External"/><Relationship Id="rId3" Type="http://schemas.openxmlformats.org/officeDocument/2006/relationships/hyperlink" Target="https://smart.taltech.ee/protsess/teadus-ja-arendustegevus-teadusprojektid/" TargetMode="External"/><Relationship Id="rId7" Type="http://schemas.openxmlformats.org/officeDocument/2006/relationships/hyperlink" Target="https://smart.taltech.ee/protsess/strateegiline-juhtimine/" TargetMode="External"/><Relationship Id="rId12" Type="http://schemas.openxmlformats.org/officeDocument/2006/relationships/printerSettings" Target="../printerSettings/printerSettings5.bin"/><Relationship Id="rId2" Type="http://schemas.openxmlformats.org/officeDocument/2006/relationships/hyperlink" Target="https://smart.taltech.ee/protsess/strateegiline-juhtimine/" TargetMode="External"/><Relationship Id="rId1" Type="http://schemas.openxmlformats.org/officeDocument/2006/relationships/hyperlink" Target="https://smart.taltech.ee/protsess/strateegiline-juhtimine/" TargetMode="External"/><Relationship Id="rId6" Type="http://schemas.openxmlformats.org/officeDocument/2006/relationships/hyperlink" Target="https://smart.taltech.ee/protsess/strateegiline-juhtimine/" TargetMode="External"/><Relationship Id="rId11" Type="http://schemas.openxmlformats.org/officeDocument/2006/relationships/hyperlink" Target="https://smart.taltech.ee/protsess/finantside-juhtimine/" TargetMode="External"/><Relationship Id="rId5" Type="http://schemas.openxmlformats.org/officeDocument/2006/relationships/hyperlink" Target="https://oigusaktid.taltech.ee/finantseeskiri/" TargetMode="External"/><Relationship Id="rId10" Type="http://schemas.openxmlformats.org/officeDocument/2006/relationships/hyperlink" Target="https://smart.taltech.ee/protsess/strateegiline-juhtimine/" TargetMode="External"/><Relationship Id="rId4" Type="http://schemas.openxmlformats.org/officeDocument/2006/relationships/hyperlink" Target="https://smart.taltech.ee/protsess/inimeste-juhtimine/" TargetMode="External"/><Relationship Id="rId9" Type="http://schemas.openxmlformats.org/officeDocument/2006/relationships/hyperlink" Target="https://oigusaktid.taltech.ee/akadeemilise-karjaari-korraldu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mart.taltech.ee/protsess/finantside-juhtimine/" TargetMode="External"/><Relationship Id="rId3" Type="http://schemas.openxmlformats.org/officeDocument/2006/relationships/hyperlink" Target="https://smart.taltech.ee/projekt/e-oppe-ja-e-toe-kvaliteedi-tostmine/" TargetMode="External"/><Relationship Id="rId7" Type="http://schemas.openxmlformats.org/officeDocument/2006/relationships/hyperlink" Target="https://smart.taltech.ee/protsess/taristute-koordineerimine-juhtimine/" TargetMode="External"/><Relationship Id="rId2" Type="http://schemas.openxmlformats.org/officeDocument/2006/relationships/hyperlink" Target="https://smart.taltech.ee/projekt/tuumiktaristu-strateegiate-valjatootamine" TargetMode="External"/><Relationship Id="rId1" Type="http://schemas.openxmlformats.org/officeDocument/2006/relationships/hyperlink" Target="https://smart.taltech.ee/projekt/teaduslaborite-jatkusuutliku-ristkasutus-ja-rahastusmudeli-valjatootamine/" TargetMode="External"/><Relationship Id="rId6" Type="http://schemas.openxmlformats.org/officeDocument/2006/relationships/hyperlink" Target="https://smart.taltech.ee/protsess/taristute-koordineerimine-juhtimine/" TargetMode="External"/><Relationship Id="rId5" Type="http://schemas.openxmlformats.org/officeDocument/2006/relationships/hyperlink" Target="https://smart.taltech.ee/projekt/hubriidoppevoimekuse-tostmine-auditooriumites/" TargetMode="External"/><Relationship Id="rId10" Type="http://schemas.openxmlformats.org/officeDocument/2006/relationships/printerSettings" Target="../printerSettings/printerSettings6.bin"/><Relationship Id="rId4" Type="http://schemas.openxmlformats.org/officeDocument/2006/relationships/hyperlink" Target="https://smart.taltech.ee/projekt/tasemeopet-toetava-digitaalse-keskkonna-arendamine/" TargetMode="External"/><Relationship Id="rId9" Type="http://schemas.openxmlformats.org/officeDocument/2006/relationships/hyperlink" Target="https://smart.taltech.ee/protsess/finantside-juhtimin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ltech.ee/oppetegevuse-juhendid-ja-oigusaktid" TargetMode="External"/><Relationship Id="rId3" Type="http://schemas.openxmlformats.org/officeDocument/2006/relationships/hyperlink" Target="https://portal.taltech.ee/wiki/show/et:ulikoolist:eetikakomisjon:uldine:main" TargetMode="External"/><Relationship Id="rId7" Type="http://schemas.openxmlformats.org/officeDocument/2006/relationships/hyperlink" Target="https://taltech.ee/raamatukogu/kirjalike-toode-vormistamine" TargetMode="External"/><Relationship Id="rId2" Type="http://schemas.openxmlformats.org/officeDocument/2006/relationships/hyperlink" Target="https://smart.taltech.ee/projekt/eetilised-inimesed-eetilises-ulikoolis/" TargetMode="External"/><Relationship Id="rId1" Type="http://schemas.openxmlformats.org/officeDocument/2006/relationships/hyperlink" Target="https://smart.taltech.ee/protsess/eetika-kusimuste-juhtimine/" TargetMode="External"/><Relationship Id="rId6" Type="http://schemas.openxmlformats.org/officeDocument/2006/relationships/hyperlink" Target="https://smart.taltech.ee/protsess/inimeste-juhtimine/" TargetMode="External"/><Relationship Id="rId5" Type="http://schemas.openxmlformats.org/officeDocument/2006/relationships/hyperlink" Target="https://smart.taltech.ee/protsess/eetika-kusimuste-juhtimine/" TargetMode="External"/><Relationship Id="rId10" Type="http://schemas.openxmlformats.org/officeDocument/2006/relationships/printerSettings" Target="../printerSettings/printerSettings7.bin"/><Relationship Id="rId4" Type="http://schemas.openxmlformats.org/officeDocument/2006/relationships/hyperlink" Target="https://portal.taltech.ee/training" TargetMode="External"/><Relationship Id="rId9" Type="http://schemas.openxmlformats.org/officeDocument/2006/relationships/hyperlink" Target="https://www.hm.ee/sites/default/files/documents/2024-03/Tehisaru%20juhend%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671E-2B35-4D1D-B060-6055C618EAC9}">
  <dimension ref="B1:B27"/>
  <sheetViews>
    <sheetView showGridLines="0" workbookViewId="0">
      <selection activeCell="B38" sqref="B38"/>
    </sheetView>
  </sheetViews>
  <sheetFormatPr defaultRowHeight="15" x14ac:dyDescent="0.25"/>
  <cols>
    <col min="2" max="2" width="145.7109375" customWidth="1"/>
  </cols>
  <sheetData>
    <row r="1" spans="2:2" ht="45" customHeight="1" x14ac:dyDescent="0.25">
      <c r="B1" s="143" t="s">
        <v>0</v>
      </c>
    </row>
    <row r="2" spans="2:2" ht="24" customHeight="1" x14ac:dyDescent="0.25">
      <c r="B2" s="141" t="s">
        <v>1</v>
      </c>
    </row>
    <row r="3" spans="2:2" ht="24" customHeight="1" x14ac:dyDescent="0.25">
      <c r="B3" s="116" t="s">
        <v>2</v>
      </c>
    </row>
    <row r="4" spans="2:2" ht="24" customHeight="1" x14ac:dyDescent="0.25">
      <c r="B4" s="116" t="s">
        <v>3</v>
      </c>
    </row>
    <row r="5" spans="2:2" ht="24" customHeight="1" x14ac:dyDescent="0.25">
      <c r="B5" s="116" t="s">
        <v>4</v>
      </c>
    </row>
    <row r="6" spans="2:2" ht="24" customHeight="1" x14ac:dyDescent="0.25">
      <c r="B6" s="142" t="s">
        <v>5</v>
      </c>
    </row>
    <row r="7" spans="2:2" ht="24" customHeight="1" x14ac:dyDescent="0.25">
      <c r="B7" s="117"/>
    </row>
    <row r="8" spans="2:2" ht="24" customHeight="1" x14ac:dyDescent="0.25">
      <c r="B8" s="141" t="s">
        <v>6</v>
      </c>
    </row>
    <row r="9" spans="2:2" ht="24" customHeight="1" x14ac:dyDescent="0.25">
      <c r="B9" s="116" t="s">
        <v>7</v>
      </c>
    </row>
    <row r="10" spans="2:2" ht="24" customHeight="1" x14ac:dyDescent="0.25">
      <c r="B10" s="116" t="s">
        <v>8</v>
      </c>
    </row>
    <row r="11" spans="2:2" ht="24" customHeight="1" x14ac:dyDescent="0.25">
      <c r="B11" s="116" t="s">
        <v>9</v>
      </c>
    </row>
    <row r="12" spans="2:2" ht="24" customHeight="1" x14ac:dyDescent="0.25">
      <c r="B12" s="117"/>
    </row>
    <row r="13" spans="2:2" ht="24" customHeight="1" x14ac:dyDescent="0.25">
      <c r="B13" s="141" t="s">
        <v>10</v>
      </c>
    </row>
    <row r="14" spans="2:2" ht="24" customHeight="1" x14ac:dyDescent="0.25">
      <c r="B14" s="118" t="s">
        <v>11</v>
      </c>
    </row>
    <row r="15" spans="2:2" ht="24" customHeight="1" x14ac:dyDescent="0.25">
      <c r="B15" s="118" t="s">
        <v>12</v>
      </c>
    </row>
    <row r="16" spans="2:2" ht="24" customHeight="1" x14ac:dyDescent="0.25">
      <c r="B16" s="118" t="s">
        <v>13</v>
      </c>
    </row>
    <row r="17" spans="2:2" ht="24" customHeight="1" x14ac:dyDescent="0.25">
      <c r="B17" s="119" t="s">
        <v>14</v>
      </c>
    </row>
    <row r="18" spans="2:2" ht="24" customHeight="1" x14ac:dyDescent="0.25">
      <c r="B18" s="120" t="s">
        <v>15</v>
      </c>
    </row>
    <row r="19" spans="2:2" ht="24" customHeight="1" x14ac:dyDescent="0.25">
      <c r="B19" s="172" t="s">
        <v>16</v>
      </c>
    </row>
    <row r="20" spans="2:2" ht="24" customHeight="1" x14ac:dyDescent="0.25">
      <c r="B20" s="139" t="s">
        <v>17</v>
      </c>
    </row>
    <row r="21" spans="2:2" ht="15.75" x14ac:dyDescent="0.25">
      <c r="B21" s="140" t="s">
        <v>18</v>
      </c>
    </row>
    <row r="22" spans="2:2" ht="15.75" x14ac:dyDescent="0.25">
      <c r="B22" s="140" t="s">
        <v>19</v>
      </c>
    </row>
    <row r="23" spans="2:2" ht="15.75" x14ac:dyDescent="0.25">
      <c r="B23" s="140" t="s">
        <v>20</v>
      </c>
    </row>
    <row r="24" spans="2:2" ht="15.75" x14ac:dyDescent="0.25">
      <c r="B24" s="140" t="s">
        <v>21</v>
      </c>
    </row>
    <row r="25" spans="2:2" ht="15.75" x14ac:dyDescent="0.25">
      <c r="B25" s="140" t="s">
        <v>22</v>
      </c>
    </row>
    <row r="26" spans="2:2" ht="15.75" x14ac:dyDescent="0.25">
      <c r="B26" s="140" t="s">
        <v>23</v>
      </c>
    </row>
    <row r="27" spans="2:2" ht="15.75" x14ac:dyDescent="0.25">
      <c r="B27" s="140" t="s">
        <v>24</v>
      </c>
    </row>
  </sheetData>
  <hyperlinks>
    <hyperlink ref="B6" r:id="rId1" display="POWER - BI LINK - KÜSITLUSE SKOORID " xr:uid="{50D42324-C8E6-4EEE-9D9A-3070334FFA16}"/>
    <hyperlink ref="B3" r:id="rId2" xr:uid="{B8E1D453-D150-496D-8A7F-70DA10A54CDF}"/>
    <hyperlink ref="B4" r:id="rId3" xr:uid="{9EF133D1-D0E7-4804-B2E2-136970E16E7E}"/>
    <hyperlink ref="B5" r:id="rId4" xr:uid="{6B866958-9941-45C8-AFE4-2CC4109ABB35}"/>
    <hyperlink ref="B10" location="Kriteeriumid!A1" display="Riskide hindamiskriteeriumid (viide riskimaatriksis olevale lehele)" xr:uid="{7C396FFB-9077-4803-83C4-41EB7125B7A0}"/>
    <hyperlink ref="B9" location="Sisukord!A1" display="Sisukord (riskide loetelu)" xr:uid="{6F143304-1D88-452B-8C04-97FEAAB1B830}"/>
    <hyperlink ref="B11" location="'TalTech Riskiprofiil koond'!A1" display="TalTech riskiprofiil (riskide jaotumine riskiprofiilil)" xr:uid="{942F2B94-BD6C-4C86-B454-004B6C5C25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4C097-FFB9-4AAE-9A2D-B56B2122A38C}">
  <dimension ref="A1:Q14"/>
  <sheetViews>
    <sheetView showGridLines="0" topLeftCell="L1" zoomScale="90" zoomScaleNormal="90" workbookViewId="0">
      <selection activeCell="N4" sqref="N4:N5"/>
    </sheetView>
  </sheetViews>
  <sheetFormatPr defaultRowHeight="15" x14ac:dyDescent="0.25"/>
  <cols>
    <col min="2" max="3" width="16.5703125" customWidth="1"/>
    <col min="4" max="4" width="20" customWidth="1"/>
    <col min="5" max="5" width="28.140625" customWidth="1"/>
    <col min="6" max="6" width="24.85546875" customWidth="1"/>
    <col min="7" max="7" width="31" customWidth="1"/>
    <col min="8" max="8" width="33.140625" customWidth="1"/>
    <col min="9" max="10" width="11.42578125" customWidth="1"/>
    <col min="11" max="11" width="12.42578125" customWidth="1"/>
    <col min="12" max="12" width="57.140625" customWidth="1"/>
    <col min="13" max="13" width="46" customWidth="1"/>
    <col min="14" max="14" width="39" customWidth="1"/>
    <col min="15" max="15" width="34.85546875" customWidth="1"/>
    <col min="16" max="16" width="27.42578125" customWidth="1"/>
    <col min="17" max="17" width="60.7109375" customWidth="1"/>
  </cols>
  <sheetData>
    <row r="1" spans="1:17" ht="15.75" x14ac:dyDescent="0.25">
      <c r="A1" s="198" t="s">
        <v>139</v>
      </c>
      <c r="B1" s="198" t="s">
        <v>140</v>
      </c>
      <c r="C1" s="205" t="s">
        <v>141</v>
      </c>
      <c r="D1" s="205" t="s">
        <v>142</v>
      </c>
      <c r="E1" s="202" t="s">
        <v>143</v>
      </c>
      <c r="F1" s="203"/>
      <c r="G1" s="203"/>
      <c r="H1" s="198" t="s">
        <v>144</v>
      </c>
      <c r="I1" s="236" t="s">
        <v>145</v>
      </c>
      <c r="J1" s="236"/>
      <c r="K1" s="237"/>
      <c r="L1" s="235" t="s">
        <v>146</v>
      </c>
      <c r="M1" s="199" t="s">
        <v>147</v>
      </c>
      <c r="N1" s="196" t="s">
        <v>148</v>
      </c>
      <c r="O1" s="196" t="s">
        <v>215</v>
      </c>
      <c r="P1" s="196" t="s">
        <v>150</v>
      </c>
      <c r="Q1" s="229" t="s">
        <v>216</v>
      </c>
    </row>
    <row r="2" spans="1:17" ht="31.5" x14ac:dyDescent="0.25">
      <c r="A2" s="198"/>
      <c r="B2" s="198"/>
      <c r="C2" s="201"/>
      <c r="D2" s="201"/>
      <c r="E2" s="36" t="s">
        <v>152</v>
      </c>
      <c r="F2" s="36" t="s">
        <v>153</v>
      </c>
      <c r="G2" s="35" t="s">
        <v>154</v>
      </c>
      <c r="H2" s="198"/>
      <c r="I2" s="28" t="s">
        <v>28</v>
      </c>
      <c r="J2" s="28" t="s">
        <v>155</v>
      </c>
      <c r="K2" s="28" t="s">
        <v>156</v>
      </c>
      <c r="L2" s="292"/>
      <c r="M2" s="199"/>
      <c r="N2" s="209"/>
      <c r="O2" s="197"/>
      <c r="P2" s="197"/>
      <c r="Q2" s="229"/>
    </row>
    <row r="3" spans="1:17" ht="126" x14ac:dyDescent="0.25">
      <c r="A3" s="191" t="s">
        <v>308</v>
      </c>
      <c r="B3" s="191" t="s">
        <v>309</v>
      </c>
      <c r="C3" s="191" t="s">
        <v>310</v>
      </c>
      <c r="D3" s="191" t="s">
        <v>311</v>
      </c>
      <c r="E3" s="191" t="s">
        <v>312</v>
      </c>
      <c r="F3" s="191" t="s">
        <v>313</v>
      </c>
      <c r="G3" s="191" t="s">
        <v>314</v>
      </c>
      <c r="H3" s="251" t="s">
        <v>315</v>
      </c>
      <c r="I3" s="213">
        <v>3</v>
      </c>
      <c r="J3" s="213">
        <v>3</v>
      </c>
      <c r="K3" s="214">
        <f>I3*J3</f>
        <v>9</v>
      </c>
      <c r="L3" s="53" t="s">
        <v>316</v>
      </c>
      <c r="M3" s="72" t="s">
        <v>317</v>
      </c>
      <c r="N3" s="125">
        <v>45992</v>
      </c>
      <c r="O3" s="17" t="s">
        <v>250</v>
      </c>
      <c r="P3" s="212" t="s">
        <v>318</v>
      </c>
      <c r="Q3" s="115" t="s">
        <v>319</v>
      </c>
    </row>
    <row r="4" spans="1:17" ht="41.25" customHeight="1" x14ac:dyDescent="0.25">
      <c r="A4" s="191"/>
      <c r="B4" s="191"/>
      <c r="C4" s="191"/>
      <c r="D4" s="191"/>
      <c r="E4" s="191"/>
      <c r="F4" s="191"/>
      <c r="G4" s="191"/>
      <c r="H4" s="251"/>
      <c r="I4" s="213"/>
      <c r="J4" s="213"/>
      <c r="K4" s="214"/>
      <c r="L4" s="194" t="s">
        <v>320</v>
      </c>
      <c r="M4" s="293" t="s">
        <v>321</v>
      </c>
      <c r="N4" s="294">
        <v>45992</v>
      </c>
      <c r="O4" s="17" t="s">
        <v>322</v>
      </c>
      <c r="P4" s="212"/>
      <c r="Q4" s="79"/>
    </row>
    <row r="5" spans="1:17" ht="27.75" customHeight="1" x14ac:dyDescent="0.25">
      <c r="A5" s="191"/>
      <c r="B5" s="191"/>
      <c r="C5" s="191"/>
      <c r="D5" s="191"/>
      <c r="E5" s="191"/>
      <c r="F5" s="191"/>
      <c r="G5" s="191"/>
      <c r="H5" s="251"/>
      <c r="I5" s="213"/>
      <c r="J5" s="213"/>
      <c r="K5" s="214"/>
      <c r="L5" s="194"/>
      <c r="M5" s="293"/>
      <c r="N5" s="294"/>
      <c r="O5" s="17" t="s">
        <v>258</v>
      </c>
      <c r="P5" s="212"/>
      <c r="Q5" s="78"/>
    </row>
    <row r="6" spans="1:17" ht="45" customHeight="1" x14ac:dyDescent="0.25">
      <c r="A6" s="191"/>
      <c r="B6" s="191"/>
      <c r="C6" s="191"/>
      <c r="D6" s="191"/>
      <c r="E6" s="191"/>
      <c r="F6" s="191"/>
      <c r="G6" s="191"/>
      <c r="H6" s="251"/>
      <c r="I6" s="213"/>
      <c r="J6" s="213"/>
      <c r="K6" s="214"/>
      <c r="L6" s="53" t="s">
        <v>323</v>
      </c>
      <c r="M6" s="72" t="s">
        <v>324</v>
      </c>
      <c r="N6" s="125">
        <v>45992</v>
      </c>
      <c r="O6" s="17" t="s">
        <v>322</v>
      </c>
      <c r="P6" s="212"/>
      <c r="Q6" s="74" t="s">
        <v>325</v>
      </c>
    </row>
    <row r="7" spans="1:17" ht="65.25" customHeight="1" x14ac:dyDescent="0.25">
      <c r="A7" s="191"/>
      <c r="B7" s="191"/>
      <c r="C7" s="191"/>
      <c r="D7" s="191"/>
      <c r="E7" s="191"/>
      <c r="F7" s="191"/>
      <c r="G7" s="191"/>
      <c r="H7" s="251"/>
      <c r="I7" s="213"/>
      <c r="J7" s="213"/>
      <c r="K7" s="214"/>
      <c r="L7" s="53" t="s">
        <v>326</v>
      </c>
      <c r="M7" s="72" t="s">
        <v>327</v>
      </c>
      <c r="N7" s="125">
        <v>45992</v>
      </c>
      <c r="O7" s="17" t="s">
        <v>328</v>
      </c>
      <c r="P7" s="212"/>
      <c r="Q7" s="79"/>
    </row>
    <row r="8" spans="1:17" ht="79.5" customHeight="1" x14ac:dyDescent="0.25">
      <c r="A8" s="191"/>
      <c r="B8" s="191"/>
      <c r="C8" s="191"/>
      <c r="D8" s="191"/>
      <c r="E8" s="191"/>
      <c r="F8" s="191"/>
      <c r="G8" s="191"/>
      <c r="H8" s="251"/>
      <c r="I8" s="213"/>
      <c r="J8" s="213"/>
      <c r="K8" s="214"/>
      <c r="L8" s="53" t="s">
        <v>329</v>
      </c>
      <c r="M8" s="72" t="s">
        <v>330</v>
      </c>
      <c r="N8" s="125">
        <v>45992</v>
      </c>
      <c r="O8" s="17" t="s">
        <v>258</v>
      </c>
      <c r="P8" s="212"/>
      <c r="Q8" s="79"/>
    </row>
    <row r="9" spans="1:17" ht="39.75" customHeight="1" x14ac:dyDescent="0.25">
      <c r="A9" s="191"/>
      <c r="B9" s="191"/>
      <c r="C9" s="191"/>
      <c r="D9" s="191"/>
      <c r="E9" s="191"/>
      <c r="F9" s="191"/>
      <c r="G9" s="191"/>
      <c r="H9" s="251"/>
      <c r="I9" s="213"/>
      <c r="J9" s="213"/>
      <c r="K9" s="214"/>
      <c r="L9" s="53" t="s">
        <v>331</v>
      </c>
      <c r="M9" s="72" t="s">
        <v>332</v>
      </c>
      <c r="N9" s="125">
        <v>45992</v>
      </c>
      <c r="O9" s="17" t="s">
        <v>258</v>
      </c>
      <c r="P9" s="212"/>
      <c r="Q9" s="78"/>
    </row>
    <row r="10" spans="1:17" ht="46.5" customHeight="1" x14ac:dyDescent="0.25">
      <c r="A10" s="191"/>
      <c r="B10" s="191"/>
      <c r="C10" s="191"/>
      <c r="D10" s="191"/>
      <c r="E10" s="191"/>
      <c r="F10" s="191"/>
      <c r="G10" s="191"/>
      <c r="H10" s="251"/>
      <c r="I10" s="213"/>
      <c r="J10" s="213"/>
      <c r="K10" s="214"/>
      <c r="L10" s="53" t="s">
        <v>333</v>
      </c>
      <c r="M10" s="72" t="s">
        <v>334</v>
      </c>
      <c r="N10" s="125">
        <v>45992</v>
      </c>
      <c r="O10" s="17" t="s">
        <v>258</v>
      </c>
      <c r="P10" s="212"/>
      <c r="Q10" s="78"/>
    </row>
    <row r="13" spans="1:17" ht="15" customHeight="1" x14ac:dyDescent="0.25">
      <c r="L13" s="9"/>
    </row>
    <row r="14" spans="1:17" ht="14.25" customHeight="1" x14ac:dyDescent="0.25">
      <c r="L14" s="9"/>
    </row>
  </sheetData>
  <mergeCells count="28">
    <mergeCell ref="M4:M5"/>
    <mergeCell ref="N4:N5"/>
    <mergeCell ref="Q1:Q2"/>
    <mergeCell ref="A3:A10"/>
    <mergeCell ref="B3:B10"/>
    <mergeCell ref="C3:C10"/>
    <mergeCell ref="D3:D10"/>
    <mergeCell ref="E3:E10"/>
    <mergeCell ref="F3:F10"/>
    <mergeCell ref="G3:G10"/>
    <mergeCell ref="H3:H10"/>
    <mergeCell ref="I3:I10"/>
    <mergeCell ref="J3:J10"/>
    <mergeCell ref="K3:K10"/>
    <mergeCell ref="P3:P10"/>
    <mergeCell ref="L4:L5"/>
    <mergeCell ref="O1:O2"/>
    <mergeCell ref="P1:P2"/>
    <mergeCell ref="A1:A2"/>
    <mergeCell ref="B1:B2"/>
    <mergeCell ref="C1:C2"/>
    <mergeCell ref="D1:D2"/>
    <mergeCell ref="E1:G1"/>
    <mergeCell ref="L1:L2"/>
    <mergeCell ref="M1:M2"/>
    <mergeCell ref="N1:N2"/>
    <mergeCell ref="H1:H2"/>
    <mergeCell ref="I1:K1"/>
  </mergeCells>
  <phoneticPr fontId="19" type="noConversion"/>
  <hyperlinks>
    <hyperlink ref="Q6" r:id="rId1" xr:uid="{C1A4293F-119E-4928-AA39-00259CD6FB9C}"/>
    <hyperlink ref="O3" r:id="rId2" xr:uid="{ED4C7D38-06C0-4728-B952-1F9F313FCE36}"/>
    <hyperlink ref="O5" r:id="rId3" display="Personali tugiteenused; " xr:uid="{5EEFD764-E597-4DD5-AC54-E1DCE3637680}"/>
    <hyperlink ref="O8" r:id="rId4" display="Personali tugiteenused; " xr:uid="{84D96CAE-C129-4A40-85F6-4D1760A47ABD}"/>
    <hyperlink ref="O9" r:id="rId5" display="Personali tugiteenused; " xr:uid="{DEB46971-F523-4FC9-8750-AA1B0E223790}"/>
    <hyperlink ref="O10" r:id="rId6" display="Personali tugiteenused; " xr:uid="{65D1AF05-87FE-43FB-ABA4-78CB1EAD829E}"/>
    <hyperlink ref="O7" r:id="rId7" xr:uid="{8C2EAB11-64A8-4DFC-AC73-C4CFB07454DB}"/>
    <hyperlink ref="O4" r:id="rId8" xr:uid="{8A17E56F-010D-4A71-BFE9-2ACB6371F0CD}"/>
    <hyperlink ref="O6" r:id="rId9" xr:uid="{7C82E49C-94AE-4534-88CD-C9CBB04E159A}"/>
  </hyperlinks>
  <pageMargins left="0.7" right="0.7" top="0.75" bottom="0.75" header="0.3" footer="0.3"/>
  <pageSetup paperSize="9" orientation="portrait" horizontalDpi="4294967295" verticalDpi="4294967295" r:id="rId10"/>
  <extLst>
    <ext xmlns:x14="http://schemas.microsoft.com/office/spreadsheetml/2009/9/main" uri="{CCE6A557-97BC-4b89-ADB6-D9C93CAAB3DF}">
      <x14:dataValidations xmlns:xm="http://schemas.microsoft.com/office/excel/2006/main" count="1">
        <x14:dataValidation type="list" allowBlank="1" showInputMessage="1" showErrorMessage="1" xr:uid="{FE7322A5-E7E3-4F78-BE5A-DD5D8949CC0C}">
          <x14:formula1>
            <xm:f>lisa!$D$2:$D$66</xm:f>
          </x14:formula1>
          <xm:sqref>O3:O10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568C-293E-4B75-8909-5958AE2D6AE4}">
  <dimension ref="A1:Q17"/>
  <sheetViews>
    <sheetView showGridLines="0" zoomScaleNormal="100" workbookViewId="0">
      <selection activeCell="N4" sqref="N4:N14"/>
    </sheetView>
  </sheetViews>
  <sheetFormatPr defaultRowHeight="15" x14ac:dyDescent="0.25"/>
  <cols>
    <col min="2" max="2" width="18.140625" bestFit="1" customWidth="1"/>
    <col min="3" max="3" width="18.140625" customWidth="1"/>
    <col min="4" max="4" width="13.85546875" customWidth="1"/>
    <col min="5" max="5" width="24.5703125" customWidth="1"/>
    <col min="6" max="6" width="25.5703125" customWidth="1"/>
    <col min="7" max="7" width="26" customWidth="1"/>
    <col min="8" max="8" width="32.42578125" customWidth="1"/>
    <col min="9" max="10" width="11" customWidth="1"/>
    <col min="11" max="11" width="11.140625" customWidth="1"/>
    <col min="12" max="12" width="47.85546875" customWidth="1"/>
    <col min="13" max="13" width="45.42578125" customWidth="1"/>
    <col min="14" max="14" width="32.5703125" customWidth="1"/>
    <col min="15" max="15" width="26.42578125" customWidth="1"/>
    <col min="16" max="16" width="25" customWidth="1"/>
    <col min="17" max="17" width="45.85546875" customWidth="1"/>
  </cols>
  <sheetData>
    <row r="1" spans="1:17" ht="15.75" customHeight="1" x14ac:dyDescent="0.25">
      <c r="A1" s="244" t="s">
        <v>139</v>
      </c>
      <c r="B1" s="211" t="s">
        <v>140</v>
      </c>
      <c r="C1" s="205" t="s">
        <v>141</v>
      </c>
      <c r="D1" s="221" t="s">
        <v>142</v>
      </c>
      <c r="E1" s="222" t="s">
        <v>143</v>
      </c>
      <c r="F1" s="223"/>
      <c r="G1" s="224"/>
      <c r="H1" s="215" t="s">
        <v>144</v>
      </c>
      <c r="I1" s="252" t="s">
        <v>145</v>
      </c>
      <c r="J1" s="215"/>
      <c r="K1" s="216"/>
      <c r="L1" s="252" t="s">
        <v>146</v>
      </c>
      <c r="M1" s="210" t="s">
        <v>147</v>
      </c>
      <c r="N1" s="196" t="s">
        <v>148</v>
      </c>
      <c r="O1" s="253" t="s">
        <v>215</v>
      </c>
      <c r="P1" s="196" t="s">
        <v>150</v>
      </c>
      <c r="Q1" s="210" t="s">
        <v>151</v>
      </c>
    </row>
    <row r="2" spans="1:17" ht="31.5" x14ac:dyDescent="0.25">
      <c r="A2" s="272"/>
      <c r="B2" s="211"/>
      <c r="C2" s="201"/>
      <c r="D2" s="218"/>
      <c r="E2" s="38" t="s">
        <v>152</v>
      </c>
      <c r="F2" s="38" t="s">
        <v>153</v>
      </c>
      <c r="G2" s="37" t="s">
        <v>154</v>
      </c>
      <c r="H2" s="272"/>
      <c r="I2" s="26" t="s">
        <v>28</v>
      </c>
      <c r="J2" s="26" t="s">
        <v>155</v>
      </c>
      <c r="K2" s="26" t="s">
        <v>156</v>
      </c>
      <c r="L2" s="309"/>
      <c r="M2" s="210"/>
      <c r="N2" s="209"/>
      <c r="O2" s="307"/>
      <c r="P2" s="197"/>
      <c r="Q2" s="210"/>
    </row>
    <row r="3" spans="1:17" ht="94.5" x14ac:dyDescent="0.25">
      <c r="A3" s="295" t="s">
        <v>115</v>
      </c>
      <c r="B3" s="299" t="s">
        <v>218</v>
      </c>
      <c r="C3" s="300" t="s">
        <v>335</v>
      </c>
      <c r="D3" s="298" t="s">
        <v>336</v>
      </c>
      <c r="E3" s="298" t="s">
        <v>337</v>
      </c>
      <c r="F3" s="298" t="s">
        <v>338</v>
      </c>
      <c r="G3" s="298" t="s">
        <v>339</v>
      </c>
      <c r="H3" s="298" t="s">
        <v>340</v>
      </c>
      <c r="I3" s="303">
        <v>2</v>
      </c>
      <c r="J3" s="303">
        <v>3</v>
      </c>
      <c r="K3" s="306">
        <f>I3*J3</f>
        <v>6</v>
      </c>
      <c r="L3" s="178" t="s">
        <v>341</v>
      </c>
      <c r="M3" s="46" t="s">
        <v>342</v>
      </c>
      <c r="N3" s="129" t="s">
        <v>343</v>
      </c>
      <c r="O3" s="175" t="s">
        <v>344</v>
      </c>
      <c r="P3" s="232" t="s">
        <v>345</v>
      </c>
      <c r="Q3" s="17" t="s">
        <v>346</v>
      </c>
    </row>
    <row r="4" spans="1:17" ht="47.25" x14ac:dyDescent="0.25">
      <c r="A4" s="296"/>
      <c r="B4" s="299"/>
      <c r="C4" s="301"/>
      <c r="D4" s="185"/>
      <c r="E4" s="185"/>
      <c r="F4" s="185"/>
      <c r="G4" s="185"/>
      <c r="H4" s="185"/>
      <c r="I4" s="304"/>
      <c r="J4" s="304"/>
      <c r="K4" s="306"/>
      <c r="L4" s="298" t="s">
        <v>347</v>
      </c>
      <c r="M4" s="298" t="s">
        <v>348</v>
      </c>
      <c r="N4" s="259" t="s">
        <v>349</v>
      </c>
      <c r="O4" s="310" t="s">
        <v>344</v>
      </c>
      <c r="P4" s="233"/>
      <c r="Q4" s="44" t="s">
        <v>350</v>
      </c>
    </row>
    <row r="5" spans="1:17" ht="31.5" x14ac:dyDescent="0.25">
      <c r="A5" s="296"/>
      <c r="B5" s="299"/>
      <c r="C5" s="301"/>
      <c r="D5" s="185"/>
      <c r="E5" s="185"/>
      <c r="F5" s="185"/>
      <c r="G5" s="185"/>
      <c r="H5" s="185"/>
      <c r="I5" s="304"/>
      <c r="J5" s="304"/>
      <c r="K5" s="306"/>
      <c r="L5" s="185"/>
      <c r="M5" s="185"/>
      <c r="N5" s="260"/>
      <c r="O5" s="311"/>
      <c r="P5" s="308"/>
      <c r="Q5" s="165" t="s">
        <v>351</v>
      </c>
    </row>
    <row r="6" spans="1:17" ht="17.45" customHeight="1" x14ac:dyDescent="0.25">
      <c r="A6" s="296"/>
      <c r="B6" s="299"/>
      <c r="C6" s="301"/>
      <c r="D6" s="185"/>
      <c r="E6" s="185"/>
      <c r="F6" s="185"/>
      <c r="G6" s="185"/>
      <c r="H6" s="185"/>
      <c r="I6" s="304"/>
      <c r="J6" s="304"/>
      <c r="K6" s="306"/>
      <c r="L6" s="185"/>
      <c r="M6" s="185"/>
      <c r="N6" s="260"/>
      <c r="O6" s="311"/>
      <c r="P6" s="308"/>
      <c r="Q6" s="165" t="s">
        <v>352</v>
      </c>
    </row>
    <row r="7" spans="1:17" ht="33" customHeight="1" x14ac:dyDescent="0.25">
      <c r="A7" s="296"/>
      <c r="B7" s="299"/>
      <c r="C7" s="301"/>
      <c r="D7" s="185"/>
      <c r="E7" s="185"/>
      <c r="F7" s="185"/>
      <c r="G7" s="185"/>
      <c r="H7" s="185"/>
      <c r="I7" s="304"/>
      <c r="J7" s="304"/>
      <c r="K7" s="306"/>
      <c r="L7" s="185"/>
      <c r="M7" s="185"/>
      <c r="N7" s="260"/>
      <c r="O7" s="311"/>
      <c r="P7" s="308"/>
      <c r="Q7" s="165" t="s">
        <v>353</v>
      </c>
    </row>
    <row r="8" spans="1:17" ht="21" customHeight="1" x14ac:dyDescent="0.25">
      <c r="A8" s="296"/>
      <c r="B8" s="299"/>
      <c r="C8" s="301"/>
      <c r="D8" s="185"/>
      <c r="E8" s="185"/>
      <c r="F8" s="185"/>
      <c r="G8" s="185"/>
      <c r="H8" s="185"/>
      <c r="I8" s="304"/>
      <c r="J8" s="304"/>
      <c r="K8" s="306"/>
      <c r="L8" s="185"/>
      <c r="M8" s="185"/>
      <c r="N8" s="260"/>
      <c r="O8" s="311"/>
      <c r="P8" s="308"/>
      <c r="Q8" s="165" t="s">
        <v>354</v>
      </c>
    </row>
    <row r="9" spans="1:17" ht="20.25" customHeight="1" x14ac:dyDescent="0.25">
      <c r="A9" s="296"/>
      <c r="B9" s="299"/>
      <c r="C9" s="301"/>
      <c r="D9" s="185"/>
      <c r="E9" s="185"/>
      <c r="F9" s="185"/>
      <c r="G9" s="185"/>
      <c r="H9" s="185"/>
      <c r="I9" s="304"/>
      <c r="J9" s="304"/>
      <c r="K9" s="306"/>
      <c r="L9" s="185"/>
      <c r="M9" s="185"/>
      <c r="N9" s="260"/>
      <c r="O9" s="311"/>
      <c r="P9" s="308"/>
      <c r="Q9" s="165" t="s">
        <v>355</v>
      </c>
    </row>
    <row r="10" spans="1:17" ht="18.75" customHeight="1" x14ac:dyDescent="0.25">
      <c r="A10" s="296"/>
      <c r="B10" s="299"/>
      <c r="C10" s="301"/>
      <c r="D10" s="185"/>
      <c r="E10" s="185"/>
      <c r="F10" s="185"/>
      <c r="G10" s="185"/>
      <c r="H10" s="185"/>
      <c r="I10" s="304"/>
      <c r="J10" s="304"/>
      <c r="K10" s="306"/>
      <c r="L10" s="185"/>
      <c r="M10" s="185"/>
      <c r="N10" s="260"/>
      <c r="O10" s="311"/>
      <c r="P10" s="308"/>
      <c r="Q10" s="165" t="s">
        <v>356</v>
      </c>
    </row>
    <row r="11" spans="1:17" ht="22.5" customHeight="1" x14ac:dyDescent="0.25">
      <c r="A11" s="296"/>
      <c r="B11" s="299"/>
      <c r="C11" s="301"/>
      <c r="D11" s="185"/>
      <c r="E11" s="185"/>
      <c r="F11" s="185"/>
      <c r="G11" s="185"/>
      <c r="H11" s="185"/>
      <c r="I11" s="304"/>
      <c r="J11" s="304"/>
      <c r="K11" s="306"/>
      <c r="L11" s="185"/>
      <c r="M11" s="185"/>
      <c r="N11" s="260"/>
      <c r="O11" s="311"/>
      <c r="P11" s="308"/>
      <c r="Q11" s="165" t="s">
        <v>357</v>
      </c>
    </row>
    <row r="12" spans="1:17" ht="24" customHeight="1" x14ac:dyDescent="0.25">
      <c r="A12" s="296"/>
      <c r="B12" s="299"/>
      <c r="C12" s="301"/>
      <c r="D12" s="185"/>
      <c r="E12" s="185"/>
      <c r="F12" s="185"/>
      <c r="G12" s="185"/>
      <c r="H12" s="185"/>
      <c r="I12" s="304"/>
      <c r="J12" s="304"/>
      <c r="K12" s="306"/>
      <c r="L12" s="185"/>
      <c r="M12" s="185"/>
      <c r="N12" s="260"/>
      <c r="O12" s="311"/>
      <c r="P12" s="308"/>
      <c r="Q12" s="165" t="s">
        <v>358</v>
      </c>
    </row>
    <row r="13" spans="1:17" ht="21.75" customHeight="1" x14ac:dyDescent="0.25">
      <c r="A13" s="296"/>
      <c r="B13" s="299"/>
      <c r="C13" s="301"/>
      <c r="D13" s="185"/>
      <c r="E13" s="185"/>
      <c r="F13" s="185"/>
      <c r="G13" s="185"/>
      <c r="H13" s="185"/>
      <c r="I13" s="304"/>
      <c r="J13" s="304"/>
      <c r="K13" s="306"/>
      <c r="L13" s="185"/>
      <c r="M13" s="185"/>
      <c r="N13" s="260"/>
      <c r="O13" s="311"/>
      <c r="P13" s="308"/>
      <c r="Q13" s="165" t="s">
        <v>359</v>
      </c>
    </row>
    <row r="14" spans="1:17" ht="24.75" customHeight="1" x14ac:dyDescent="0.25">
      <c r="A14" s="296"/>
      <c r="B14" s="299"/>
      <c r="C14" s="301"/>
      <c r="D14" s="185"/>
      <c r="E14" s="185"/>
      <c r="F14" s="185"/>
      <c r="G14" s="185"/>
      <c r="H14" s="185"/>
      <c r="I14" s="304"/>
      <c r="J14" s="304"/>
      <c r="K14" s="306"/>
      <c r="L14" s="186"/>
      <c r="M14" s="186"/>
      <c r="N14" s="261"/>
      <c r="O14" s="312"/>
      <c r="P14" s="308"/>
      <c r="Q14" s="165" t="s">
        <v>360</v>
      </c>
    </row>
    <row r="15" spans="1:17" ht="108" customHeight="1" x14ac:dyDescent="0.25">
      <c r="A15" s="296"/>
      <c r="B15" s="299"/>
      <c r="C15" s="301"/>
      <c r="D15" s="185"/>
      <c r="E15" s="185"/>
      <c r="F15" s="185"/>
      <c r="G15" s="185"/>
      <c r="H15" s="185"/>
      <c r="I15" s="304"/>
      <c r="J15" s="304"/>
      <c r="K15" s="306"/>
      <c r="L15" s="298" t="s">
        <v>361</v>
      </c>
      <c r="M15" s="298" t="s">
        <v>362</v>
      </c>
      <c r="N15" s="313" t="s">
        <v>363</v>
      </c>
      <c r="O15" s="310" t="s">
        <v>291</v>
      </c>
      <c r="P15" s="308"/>
      <c r="Q15" s="164" t="s">
        <v>364</v>
      </c>
    </row>
    <row r="16" spans="1:17" ht="97.5" customHeight="1" x14ac:dyDescent="0.25">
      <c r="A16" s="297"/>
      <c r="B16" s="299"/>
      <c r="C16" s="302"/>
      <c r="D16" s="186"/>
      <c r="E16" s="186"/>
      <c r="F16" s="186"/>
      <c r="G16" s="186"/>
      <c r="H16" s="186"/>
      <c r="I16" s="305"/>
      <c r="J16" s="305"/>
      <c r="K16" s="306"/>
      <c r="L16" s="186"/>
      <c r="M16" s="186"/>
      <c r="N16" s="314"/>
      <c r="O16" s="312"/>
      <c r="P16" s="234"/>
      <c r="Q16" s="93"/>
    </row>
    <row r="17" spans="4:16" ht="15.75" x14ac:dyDescent="0.25">
      <c r="D17" s="10"/>
      <c r="E17" s="10"/>
      <c r="F17" s="10"/>
      <c r="G17" s="10"/>
      <c r="H17" s="10"/>
      <c r="I17" s="10"/>
      <c r="J17" s="10"/>
      <c r="K17" s="10"/>
      <c r="L17" s="10"/>
      <c r="M17" s="10"/>
      <c r="N17" s="10"/>
      <c r="O17" s="10"/>
      <c r="P17" s="10"/>
    </row>
  </sheetData>
  <mergeCells count="33">
    <mergeCell ref="Q1:Q2"/>
    <mergeCell ref="I1:K1"/>
    <mergeCell ref="O1:O2"/>
    <mergeCell ref="P1:P2"/>
    <mergeCell ref="P3:P16"/>
    <mergeCell ref="L1:L2"/>
    <mergeCell ref="N1:N2"/>
    <mergeCell ref="N4:N14"/>
    <mergeCell ref="O4:O14"/>
    <mergeCell ref="L15:L16"/>
    <mergeCell ref="M15:M16"/>
    <mergeCell ref="N15:N16"/>
    <mergeCell ref="O15:O16"/>
    <mergeCell ref="H1:H2"/>
    <mergeCell ref="M1:M2"/>
    <mergeCell ref="I3:I16"/>
    <mergeCell ref="J3:J16"/>
    <mergeCell ref="K3:K16"/>
    <mergeCell ref="H3:H16"/>
    <mergeCell ref="L4:L14"/>
    <mergeCell ref="M4:M14"/>
    <mergeCell ref="A3:A16"/>
    <mergeCell ref="E3:E16"/>
    <mergeCell ref="F3:F16"/>
    <mergeCell ref="A1:A2"/>
    <mergeCell ref="E1:G1"/>
    <mergeCell ref="D1:D2"/>
    <mergeCell ref="G3:G16"/>
    <mergeCell ref="B1:B2"/>
    <mergeCell ref="B3:B16"/>
    <mergeCell ref="D3:D16"/>
    <mergeCell ref="C1:C2"/>
    <mergeCell ref="C3:C16"/>
  </mergeCells>
  <hyperlinks>
    <hyperlink ref="O3" r:id="rId1" display="Tasemeõpe; " xr:uid="{BE390180-9FF6-43EE-9CD5-AD96280448EB}"/>
    <hyperlink ref="O4" r:id="rId2" display="Tasemeõpe; " xr:uid="{31950B0E-5DB8-449E-9977-19CB72A78F04}"/>
    <hyperlink ref="O15" r:id="rId3" display="Eetika; " xr:uid="{804D4CFD-F4AD-4AEF-9917-D639C7A95BE9}"/>
    <hyperlink ref="Q6" r:id="rId4" display="it kolledz juhend " xr:uid="{6BFC9B72-91D3-4301-8FD5-84F755E14A64}"/>
    <hyperlink ref="Q7" r:id="rId5" location="p43358" display="infotehnoloogia teduskond " xr:uid="{D16AE7EA-924C-4536-B814-30724483FE35}"/>
    <hyperlink ref="Q8" r:id="rId6" display="inseneriteaduskond " xr:uid="{AA559291-4299-47EA-A638-C9684457BBAB}"/>
    <hyperlink ref="Q9" r:id="rId7" display="kuressaare kolledz " xr:uid="{C317F45D-FAD6-44E3-A370-E6800D115ABF}"/>
    <hyperlink ref="Q10" r:id="rId8" display="virumaa kolledz " xr:uid="{E735CF4E-4681-4F30-A098-63E1C1DA2E86}"/>
    <hyperlink ref="Q11" r:id="rId9" display="tartu kolledz " xr:uid="{CFBAE1F6-2219-4086-A217-988A7EE97AD5}"/>
    <hyperlink ref="Q12" r:id="rId10" display="loodusteaduskond" xr:uid="{E8593812-F2BA-472A-AC16-4384E56B8ACC}"/>
    <hyperlink ref="Q13" r:id="rId11" display="majandusteaduskond" xr:uid="{4E3E529B-6578-48CA-958F-598C8E6226DB}"/>
    <hyperlink ref="Q14" r:id="rId12" location="p3019" display="emera" xr:uid="{9B4BD3D3-4BD7-43B0-8939-FBF4B3927687}"/>
    <hyperlink ref="Q5" r:id="rId13" display="Õppetegevuse juhendid ja õiguskatid" xr:uid="{11B84C75-EA11-4C9D-945F-AFF025850C41}"/>
    <hyperlink ref="Q3" r:id="rId14" display="https://taltech.ee/uudised/oppimise-ja-opetamise-hea-tava" xr:uid="{9B6894DA-F904-442B-9AFB-AB0BE15E6BA8}"/>
    <hyperlink ref="Q15" r:id="rId15" display="https://oigusaktid.taltech.ee/oppekorralduse-eeskiri/" xr:uid="{0A0975E2-2FC0-40F5-92E0-90F5FCEC916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39598A1-7560-4470-A6D4-A0AD8A972E81}">
          <x14:formula1>
            <xm:f>lisa!$D$2:$D$66</xm:f>
          </x14:formula1>
          <xm:sqref>O3 O4:O14 O15:O16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37E6-51FC-4348-A2EB-92404C8DEDA6}">
  <dimension ref="A1:Q14"/>
  <sheetViews>
    <sheetView showGridLines="0" topLeftCell="A3" zoomScale="90" zoomScaleNormal="90" workbookViewId="0">
      <selection activeCell="M13" sqref="M13"/>
    </sheetView>
  </sheetViews>
  <sheetFormatPr defaultRowHeight="15" x14ac:dyDescent="0.25"/>
  <cols>
    <col min="2" max="2" width="18.140625" bestFit="1" customWidth="1"/>
    <col min="3" max="3" width="18.140625" customWidth="1"/>
    <col min="4" max="4" width="20" customWidth="1"/>
    <col min="5" max="5" width="74.7109375" customWidth="1"/>
    <col min="6" max="6" width="30.85546875" customWidth="1"/>
    <col min="7" max="7" width="23.5703125" customWidth="1"/>
    <col min="8" max="8" width="30.85546875" customWidth="1"/>
    <col min="9" max="10" width="11" customWidth="1"/>
    <col min="11" max="11" width="11.140625" customWidth="1"/>
    <col min="12" max="12" width="53" customWidth="1"/>
    <col min="13" max="13" width="35.140625" customWidth="1"/>
    <col min="14" max="14" width="34.85546875" customWidth="1"/>
    <col min="15" max="15" width="24.42578125" customWidth="1"/>
    <col min="16" max="16" width="25.42578125" customWidth="1"/>
    <col min="17" max="17" width="67.5703125" customWidth="1"/>
  </cols>
  <sheetData>
    <row r="1" spans="1:17" ht="15.75" customHeight="1" x14ac:dyDescent="0.25">
      <c r="A1" s="244" t="s">
        <v>139</v>
      </c>
      <c r="B1" s="211" t="s">
        <v>140</v>
      </c>
      <c r="C1" s="221" t="s">
        <v>141</v>
      </c>
      <c r="D1" s="221" t="s">
        <v>142</v>
      </c>
      <c r="E1" s="222" t="s">
        <v>143</v>
      </c>
      <c r="F1" s="223"/>
      <c r="G1" s="224"/>
      <c r="H1" s="215" t="s">
        <v>144</v>
      </c>
      <c r="I1" s="252" t="s">
        <v>145</v>
      </c>
      <c r="J1" s="215"/>
      <c r="K1" s="216"/>
      <c r="L1" s="217" t="s">
        <v>146</v>
      </c>
      <c r="M1" s="210" t="s">
        <v>147</v>
      </c>
      <c r="N1" s="253" t="s">
        <v>148</v>
      </c>
      <c r="O1" s="210" t="s">
        <v>215</v>
      </c>
      <c r="P1" s="253" t="s">
        <v>150</v>
      </c>
      <c r="Q1" s="210" t="s">
        <v>151</v>
      </c>
    </row>
    <row r="2" spans="1:17" ht="28.5" customHeight="1" x14ac:dyDescent="0.25">
      <c r="A2" s="272"/>
      <c r="B2" s="211"/>
      <c r="C2" s="218"/>
      <c r="D2" s="218"/>
      <c r="E2" s="38" t="s">
        <v>152</v>
      </c>
      <c r="F2" s="38" t="s">
        <v>153</v>
      </c>
      <c r="G2" s="38" t="s">
        <v>154</v>
      </c>
      <c r="H2" s="244"/>
      <c r="I2" s="26" t="s">
        <v>28</v>
      </c>
      <c r="J2" s="26" t="s">
        <v>155</v>
      </c>
      <c r="K2" s="26" t="s">
        <v>156</v>
      </c>
      <c r="L2" s="221"/>
      <c r="M2" s="210"/>
      <c r="N2" s="254"/>
      <c r="O2" s="253"/>
      <c r="P2" s="307"/>
      <c r="Q2" s="210"/>
    </row>
    <row r="3" spans="1:17" ht="54.75" customHeight="1" x14ac:dyDescent="0.25">
      <c r="A3" s="195" t="s">
        <v>365</v>
      </c>
      <c r="B3" s="195" t="s">
        <v>218</v>
      </c>
      <c r="C3" s="195" t="s">
        <v>366</v>
      </c>
      <c r="D3" s="195" t="s">
        <v>367</v>
      </c>
      <c r="E3" s="195" t="s">
        <v>368</v>
      </c>
      <c r="F3" s="195" t="s">
        <v>369</v>
      </c>
      <c r="G3" s="195" t="s">
        <v>370</v>
      </c>
      <c r="H3" s="194" t="s">
        <v>371</v>
      </c>
      <c r="I3" s="319">
        <v>3</v>
      </c>
      <c r="J3" s="319">
        <v>4</v>
      </c>
      <c r="K3" s="320">
        <f>I3*J3</f>
        <v>12</v>
      </c>
      <c r="L3" s="298" t="s">
        <v>372</v>
      </c>
      <c r="M3" s="315" t="s">
        <v>373</v>
      </c>
      <c r="N3" s="322" t="s">
        <v>374</v>
      </c>
      <c r="O3" s="181" t="s">
        <v>375</v>
      </c>
      <c r="P3" s="321" t="s">
        <v>376</v>
      </c>
      <c r="Q3" s="54" t="s">
        <v>377</v>
      </c>
    </row>
    <row r="4" spans="1:17" ht="111.75" customHeight="1" x14ac:dyDescent="0.25">
      <c r="A4" s="195"/>
      <c r="B4" s="195"/>
      <c r="C4" s="195"/>
      <c r="D4" s="195"/>
      <c r="E4" s="195"/>
      <c r="F4" s="195"/>
      <c r="G4" s="195"/>
      <c r="H4" s="194"/>
      <c r="I4" s="319"/>
      <c r="J4" s="319"/>
      <c r="K4" s="320"/>
      <c r="L4" s="185"/>
      <c r="M4" s="316"/>
      <c r="N4" s="323"/>
      <c r="O4" s="182"/>
      <c r="P4" s="321"/>
      <c r="Q4" s="54" t="s">
        <v>378</v>
      </c>
    </row>
    <row r="5" spans="1:17" ht="64.5" customHeight="1" x14ac:dyDescent="0.25">
      <c r="A5" s="195"/>
      <c r="B5" s="195"/>
      <c r="C5" s="195"/>
      <c r="D5" s="195"/>
      <c r="E5" s="195"/>
      <c r="F5" s="195"/>
      <c r="G5" s="195"/>
      <c r="H5" s="194"/>
      <c r="I5" s="319"/>
      <c r="J5" s="319"/>
      <c r="K5" s="320"/>
      <c r="L5" s="186"/>
      <c r="M5" s="317"/>
      <c r="N5" s="324"/>
      <c r="O5" s="183"/>
      <c r="P5" s="321"/>
      <c r="Q5" s="54" t="s">
        <v>379</v>
      </c>
    </row>
    <row r="6" spans="1:17" ht="57.75" customHeight="1" x14ac:dyDescent="0.25">
      <c r="A6" s="195"/>
      <c r="B6" s="195"/>
      <c r="C6" s="195"/>
      <c r="D6" s="195"/>
      <c r="E6" s="195"/>
      <c r="F6" s="195"/>
      <c r="G6" s="195"/>
      <c r="H6" s="195"/>
      <c r="I6" s="319"/>
      <c r="J6" s="319"/>
      <c r="K6" s="320"/>
      <c r="L6" s="298" t="s">
        <v>380</v>
      </c>
      <c r="M6" s="315" t="s">
        <v>373</v>
      </c>
      <c r="N6" s="242" t="s">
        <v>381</v>
      </c>
      <c r="O6" s="181" t="s">
        <v>375</v>
      </c>
      <c r="P6" s="321"/>
      <c r="Q6" s="77" t="s">
        <v>382</v>
      </c>
    </row>
    <row r="7" spans="1:17" ht="52.5" customHeight="1" x14ac:dyDescent="0.25">
      <c r="A7" s="195"/>
      <c r="B7" s="195"/>
      <c r="C7" s="195"/>
      <c r="D7" s="195"/>
      <c r="E7" s="195"/>
      <c r="F7" s="195"/>
      <c r="G7" s="195"/>
      <c r="H7" s="195"/>
      <c r="I7" s="319"/>
      <c r="J7" s="319"/>
      <c r="K7" s="320"/>
      <c r="L7" s="185"/>
      <c r="M7" s="316"/>
      <c r="N7" s="318"/>
      <c r="O7" s="182"/>
      <c r="P7" s="321"/>
      <c r="Q7" s="75" t="s">
        <v>383</v>
      </c>
    </row>
    <row r="8" spans="1:17" ht="36" customHeight="1" x14ac:dyDescent="0.25">
      <c r="A8" s="195"/>
      <c r="B8" s="195"/>
      <c r="C8" s="195"/>
      <c r="D8" s="195"/>
      <c r="E8" s="195"/>
      <c r="F8" s="195"/>
      <c r="G8" s="195"/>
      <c r="H8" s="195"/>
      <c r="I8" s="319"/>
      <c r="J8" s="319"/>
      <c r="K8" s="320"/>
      <c r="L8" s="185"/>
      <c r="M8" s="316"/>
      <c r="N8" s="318"/>
      <c r="O8" s="182"/>
      <c r="P8" s="321"/>
      <c r="Q8" s="60" t="s">
        <v>384</v>
      </c>
    </row>
    <row r="9" spans="1:17" ht="51.75" customHeight="1" x14ac:dyDescent="0.25">
      <c r="A9" s="195"/>
      <c r="B9" s="195"/>
      <c r="C9" s="195"/>
      <c r="D9" s="195"/>
      <c r="E9" s="195"/>
      <c r="F9" s="195"/>
      <c r="G9" s="195"/>
      <c r="H9" s="195"/>
      <c r="I9" s="319"/>
      <c r="J9" s="319"/>
      <c r="K9" s="320"/>
      <c r="L9" s="185"/>
      <c r="M9" s="316"/>
      <c r="N9" s="318"/>
      <c r="O9" s="182"/>
      <c r="P9" s="321"/>
      <c r="Q9" s="54" t="s">
        <v>385</v>
      </c>
    </row>
    <row r="10" spans="1:17" ht="50.25" customHeight="1" x14ac:dyDescent="0.25">
      <c r="A10" s="195"/>
      <c r="B10" s="195"/>
      <c r="C10" s="195"/>
      <c r="D10" s="195"/>
      <c r="E10" s="195"/>
      <c r="F10" s="195"/>
      <c r="G10" s="195"/>
      <c r="H10" s="195"/>
      <c r="I10" s="319"/>
      <c r="J10" s="319"/>
      <c r="K10" s="320"/>
      <c r="L10" s="185"/>
      <c r="M10" s="316"/>
      <c r="N10" s="318"/>
      <c r="O10" s="182"/>
      <c r="P10" s="321"/>
      <c r="Q10" s="54" t="s">
        <v>386</v>
      </c>
    </row>
    <row r="11" spans="1:17" ht="57" customHeight="1" x14ac:dyDescent="0.25">
      <c r="A11" s="195"/>
      <c r="B11" s="195"/>
      <c r="C11" s="195"/>
      <c r="D11" s="195"/>
      <c r="E11" s="195"/>
      <c r="F11" s="195"/>
      <c r="G11" s="195"/>
      <c r="H11" s="195"/>
      <c r="I11" s="319"/>
      <c r="J11" s="319"/>
      <c r="K11" s="320"/>
      <c r="L11" s="186"/>
      <c r="M11" s="317"/>
      <c r="N11" s="243"/>
      <c r="O11" s="183"/>
      <c r="P11" s="321"/>
      <c r="Q11" s="54" t="s">
        <v>387</v>
      </c>
    </row>
    <row r="12" spans="1:17" ht="15.75" x14ac:dyDescent="0.25">
      <c r="D12" s="10"/>
      <c r="E12" s="10"/>
      <c r="F12" s="10"/>
      <c r="G12" s="10"/>
      <c r="H12" s="10"/>
      <c r="I12" s="10"/>
      <c r="J12" s="10"/>
      <c r="K12" s="10"/>
      <c r="L12" s="13"/>
      <c r="M12" s="10"/>
      <c r="N12" s="10"/>
      <c r="O12" s="10"/>
      <c r="P12" s="10"/>
    </row>
    <row r="14" spans="1:17" ht="15.75" x14ac:dyDescent="0.25">
      <c r="M14" s="4"/>
      <c r="N14" s="4"/>
      <c r="O14" s="4"/>
    </row>
  </sheetData>
  <mergeCells count="33">
    <mergeCell ref="P3:P11"/>
    <mergeCell ref="C3:C11"/>
    <mergeCell ref="Q1:Q2"/>
    <mergeCell ref="M1:M2"/>
    <mergeCell ref="I1:K1"/>
    <mergeCell ref="P1:P2"/>
    <mergeCell ref="O1:O2"/>
    <mergeCell ref="L1:L2"/>
    <mergeCell ref="N1:N2"/>
    <mergeCell ref="O6:O11"/>
    <mergeCell ref="O3:O5"/>
    <mergeCell ref="I3:I11"/>
    <mergeCell ref="L3:L5"/>
    <mergeCell ref="N3:N5"/>
    <mergeCell ref="M3:M5"/>
    <mergeCell ref="L6:L11"/>
    <mergeCell ref="A1:A2"/>
    <mergeCell ref="E1:G1"/>
    <mergeCell ref="H1:H2"/>
    <mergeCell ref="D1:D2"/>
    <mergeCell ref="B1:B2"/>
    <mergeCell ref="C1:C2"/>
    <mergeCell ref="M6:M11"/>
    <mergeCell ref="N6:N11"/>
    <mergeCell ref="A3:A11"/>
    <mergeCell ref="F3:F11"/>
    <mergeCell ref="G3:G11"/>
    <mergeCell ref="H3:H11"/>
    <mergeCell ref="D3:D11"/>
    <mergeCell ref="E3:E11"/>
    <mergeCell ref="B3:B11"/>
    <mergeCell ref="J3:J11"/>
    <mergeCell ref="K3:K11"/>
  </mergeCells>
  <hyperlinks>
    <hyperlink ref="Q6" r:id="rId1" display="Eesti " xr:uid="{ECC65CE3-E035-45CC-8CA8-CD09F69358E1}"/>
    <hyperlink ref="O3" r:id="rId2" display="IT juhtimine; " xr:uid="{C1B43A4B-F866-48FF-9A73-08D3DA4D9ADA}"/>
    <hyperlink ref="O6" r:id="rId3" display="IT juhtimine; " xr:uid="{65CC876C-E0F0-4F23-B343-12322EFB0A72}"/>
    <hyperlink ref="Q7" location="'Risk 17'!E3" display="RISK 17 - Välised küberriskid - vaata riskiteguri kirjeldust (välistest infoturbe ohtudest). " xr:uid="{845D82A1-A1C2-42BD-A8D2-5960FCC4E180}"/>
    <hyperlink ref="O3:O5" r:id="rId4" display="IT juhtimine;" xr:uid="{491FD7A5-CADA-4BF1-BC33-170D1DA46FE1}"/>
    <hyperlink ref="O6:O11" r:id="rId5" display="IT juhtimine;" xr:uid="{9FF85EB6-3619-4DDC-BCE8-BBD03A99269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AEE247-DDDA-4336-8077-A1BFFBC711C5}">
          <x14:formula1>
            <xm:f>lisa!$D$2:$D$66</xm:f>
          </x14:formula1>
          <xm:sqref>O3:O5 O6:O11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76390-0BD3-43D2-B126-33C1C83DBDC0}">
  <dimension ref="A1:Q14"/>
  <sheetViews>
    <sheetView showGridLines="0" topLeftCell="L1" zoomScale="90" zoomScaleNormal="90" workbookViewId="0">
      <selection activeCell="N3" sqref="N3:N8"/>
    </sheetView>
  </sheetViews>
  <sheetFormatPr defaultRowHeight="15" x14ac:dyDescent="0.25"/>
  <cols>
    <col min="2" max="3" width="17.42578125" customWidth="1"/>
    <col min="4" max="4" width="18.42578125" customWidth="1"/>
    <col min="5" max="5" width="61.85546875" customWidth="1"/>
    <col min="6" max="6" width="33" customWidth="1"/>
    <col min="7" max="7" width="23.5703125" customWidth="1"/>
    <col min="8" max="8" width="34.42578125" customWidth="1"/>
    <col min="9" max="9" width="13.42578125" customWidth="1"/>
    <col min="10" max="10" width="12.5703125" customWidth="1"/>
    <col min="11" max="11" width="12.85546875" customWidth="1"/>
    <col min="12" max="12" width="54" customWidth="1"/>
    <col min="13" max="13" width="32.28515625" customWidth="1"/>
    <col min="14" max="14" width="22.7109375" customWidth="1"/>
    <col min="15" max="15" width="26.85546875" customWidth="1"/>
    <col min="16" max="16" width="28.140625" customWidth="1"/>
    <col min="17" max="17" width="54.28515625" customWidth="1"/>
  </cols>
  <sheetData>
    <row r="1" spans="1:17" ht="15.6" customHeight="1" x14ac:dyDescent="0.25">
      <c r="A1" s="211" t="s">
        <v>139</v>
      </c>
      <c r="B1" s="211" t="s">
        <v>140</v>
      </c>
      <c r="C1" s="221" t="s">
        <v>141</v>
      </c>
      <c r="D1" s="221" t="s">
        <v>142</v>
      </c>
      <c r="E1" s="222" t="s">
        <v>143</v>
      </c>
      <c r="F1" s="223"/>
      <c r="G1" s="224"/>
      <c r="H1" s="215" t="s">
        <v>144</v>
      </c>
      <c r="I1" s="211" t="s">
        <v>145</v>
      </c>
      <c r="J1" s="211"/>
      <c r="K1" s="211"/>
      <c r="L1" s="217" t="s">
        <v>146</v>
      </c>
      <c r="M1" s="210" t="s">
        <v>147</v>
      </c>
      <c r="N1" s="253" t="s">
        <v>148</v>
      </c>
      <c r="O1" s="253" t="s">
        <v>215</v>
      </c>
      <c r="P1" s="253" t="s">
        <v>150</v>
      </c>
      <c r="Q1" s="249" t="s">
        <v>216</v>
      </c>
    </row>
    <row r="2" spans="1:17" ht="41.25" customHeight="1" x14ac:dyDescent="0.25">
      <c r="A2" s="211"/>
      <c r="B2" s="211"/>
      <c r="C2" s="218"/>
      <c r="D2" s="218"/>
      <c r="E2" s="38" t="s">
        <v>152</v>
      </c>
      <c r="F2" s="38" t="s">
        <v>153</v>
      </c>
      <c r="G2" s="37" t="s">
        <v>154</v>
      </c>
      <c r="H2" s="272"/>
      <c r="I2" s="26" t="s">
        <v>28</v>
      </c>
      <c r="J2" s="26" t="s">
        <v>155</v>
      </c>
      <c r="K2" s="26" t="s">
        <v>156</v>
      </c>
      <c r="L2" s="218"/>
      <c r="M2" s="210"/>
      <c r="N2" s="254"/>
      <c r="O2" s="307"/>
      <c r="P2" s="307"/>
      <c r="Q2" s="249"/>
    </row>
    <row r="3" spans="1:17" ht="54.75" customHeight="1" x14ac:dyDescent="0.25">
      <c r="A3" s="298" t="s">
        <v>388</v>
      </c>
      <c r="B3" s="195" t="s">
        <v>218</v>
      </c>
      <c r="C3" s="298" t="s">
        <v>389</v>
      </c>
      <c r="D3" s="298" t="s">
        <v>367</v>
      </c>
      <c r="E3" s="298" t="s">
        <v>390</v>
      </c>
      <c r="F3" s="298" t="s">
        <v>391</v>
      </c>
      <c r="G3" s="298" t="s">
        <v>370</v>
      </c>
      <c r="H3" s="184" t="s">
        <v>392</v>
      </c>
      <c r="I3" s="334">
        <v>4</v>
      </c>
      <c r="J3" s="334">
        <v>4</v>
      </c>
      <c r="K3" s="335">
        <f>I3*J3</f>
        <v>16</v>
      </c>
      <c r="L3" s="195" t="s">
        <v>393</v>
      </c>
      <c r="M3" s="315" t="s">
        <v>373</v>
      </c>
      <c r="N3" s="242" t="s">
        <v>394</v>
      </c>
      <c r="O3" s="329" t="s">
        <v>375</v>
      </c>
      <c r="P3" s="325" t="s">
        <v>395</v>
      </c>
      <c r="Q3" s="77" t="s">
        <v>382</v>
      </c>
    </row>
    <row r="4" spans="1:17" ht="36.75" customHeight="1" x14ac:dyDescent="0.25">
      <c r="A4" s="185"/>
      <c r="B4" s="195"/>
      <c r="C4" s="185"/>
      <c r="D4" s="185"/>
      <c r="E4" s="185"/>
      <c r="F4" s="185"/>
      <c r="G4" s="185"/>
      <c r="H4" s="333"/>
      <c r="I4" s="334"/>
      <c r="J4" s="334"/>
      <c r="K4" s="335"/>
      <c r="L4" s="195"/>
      <c r="M4" s="316"/>
      <c r="N4" s="318"/>
      <c r="O4" s="330"/>
      <c r="P4" s="326"/>
      <c r="Q4" s="75" t="s">
        <v>396</v>
      </c>
    </row>
    <row r="5" spans="1:17" ht="37.5" customHeight="1" x14ac:dyDescent="0.25">
      <c r="A5" s="185"/>
      <c r="B5" s="195"/>
      <c r="C5" s="185"/>
      <c r="D5" s="185"/>
      <c r="E5" s="185"/>
      <c r="F5" s="185"/>
      <c r="G5" s="185"/>
      <c r="H5" s="185"/>
      <c r="I5" s="334"/>
      <c r="J5" s="334"/>
      <c r="K5" s="335"/>
      <c r="L5" s="195"/>
      <c r="M5" s="316"/>
      <c r="N5" s="318"/>
      <c r="O5" s="330"/>
      <c r="P5" s="326"/>
      <c r="Q5" s="74" t="s">
        <v>397</v>
      </c>
    </row>
    <row r="6" spans="1:17" ht="42" customHeight="1" x14ac:dyDescent="0.25">
      <c r="A6" s="185"/>
      <c r="B6" s="195"/>
      <c r="C6" s="185"/>
      <c r="D6" s="185"/>
      <c r="E6" s="185"/>
      <c r="F6" s="185"/>
      <c r="G6" s="185"/>
      <c r="H6" s="185"/>
      <c r="I6" s="334"/>
      <c r="J6" s="334"/>
      <c r="K6" s="335"/>
      <c r="L6" s="195"/>
      <c r="M6" s="316"/>
      <c r="N6" s="318"/>
      <c r="O6" s="330"/>
      <c r="P6" s="326"/>
      <c r="Q6" s="60" t="s">
        <v>384</v>
      </c>
    </row>
    <row r="7" spans="1:17" ht="52.5" customHeight="1" x14ac:dyDescent="0.25">
      <c r="A7" s="185"/>
      <c r="B7" s="195"/>
      <c r="C7" s="185"/>
      <c r="D7" s="185"/>
      <c r="E7" s="185"/>
      <c r="F7" s="185"/>
      <c r="G7" s="185"/>
      <c r="H7" s="185"/>
      <c r="I7" s="334"/>
      <c r="J7" s="334"/>
      <c r="K7" s="335"/>
      <c r="L7" s="195"/>
      <c r="M7" s="316"/>
      <c r="N7" s="318"/>
      <c r="O7" s="330"/>
      <c r="P7" s="326"/>
      <c r="Q7" s="54" t="s">
        <v>385</v>
      </c>
    </row>
    <row r="8" spans="1:17" ht="63" customHeight="1" x14ac:dyDescent="0.25">
      <c r="A8" s="185"/>
      <c r="B8" s="195"/>
      <c r="C8" s="185"/>
      <c r="D8" s="185"/>
      <c r="E8" s="185"/>
      <c r="F8" s="185"/>
      <c r="G8" s="185"/>
      <c r="H8" s="185"/>
      <c r="I8" s="334"/>
      <c r="J8" s="334"/>
      <c r="K8" s="335"/>
      <c r="L8" s="195"/>
      <c r="M8" s="317"/>
      <c r="N8" s="243"/>
      <c r="O8" s="331"/>
      <c r="P8" s="326"/>
      <c r="Q8" s="54" t="s">
        <v>398</v>
      </c>
    </row>
    <row r="9" spans="1:17" ht="45" customHeight="1" x14ac:dyDescent="0.25">
      <c r="A9" s="185"/>
      <c r="B9" s="195"/>
      <c r="C9" s="185"/>
      <c r="D9" s="185"/>
      <c r="E9" s="185"/>
      <c r="F9" s="185"/>
      <c r="G9" s="185"/>
      <c r="H9" s="185"/>
      <c r="I9" s="334"/>
      <c r="J9" s="334"/>
      <c r="K9" s="335"/>
      <c r="L9" s="52" t="s">
        <v>399</v>
      </c>
      <c r="M9" s="58" t="s">
        <v>373</v>
      </c>
      <c r="N9" s="133" t="s">
        <v>400</v>
      </c>
      <c r="O9" s="176" t="s">
        <v>375</v>
      </c>
      <c r="P9" s="326"/>
      <c r="Q9" s="45"/>
    </row>
    <row r="10" spans="1:17" ht="52.5" customHeight="1" x14ac:dyDescent="0.25">
      <c r="A10" s="185"/>
      <c r="B10" s="195"/>
      <c r="C10" s="185"/>
      <c r="D10" s="185"/>
      <c r="E10" s="185"/>
      <c r="F10" s="185"/>
      <c r="G10" s="185"/>
      <c r="H10" s="185"/>
      <c r="I10" s="334"/>
      <c r="J10" s="334"/>
      <c r="K10" s="335"/>
      <c r="L10" s="195" t="s">
        <v>401</v>
      </c>
      <c r="M10" s="315" t="s">
        <v>373</v>
      </c>
      <c r="N10" s="328" t="s">
        <v>402</v>
      </c>
      <c r="O10" s="332" t="s">
        <v>375</v>
      </c>
      <c r="P10" s="326"/>
      <c r="Q10" s="54" t="s">
        <v>403</v>
      </c>
    </row>
    <row r="11" spans="1:17" ht="49.5" customHeight="1" x14ac:dyDescent="0.25">
      <c r="A11" s="186"/>
      <c r="B11" s="195"/>
      <c r="C11" s="186"/>
      <c r="D11" s="186"/>
      <c r="E11" s="186"/>
      <c r="F11" s="186"/>
      <c r="G11" s="186"/>
      <c r="H11" s="186"/>
      <c r="I11" s="334"/>
      <c r="J11" s="334"/>
      <c r="K11" s="335"/>
      <c r="L11" s="195"/>
      <c r="M11" s="317"/>
      <c r="N11" s="328"/>
      <c r="O11" s="332"/>
      <c r="P11" s="327"/>
      <c r="Q11" s="54" t="s">
        <v>404</v>
      </c>
    </row>
    <row r="12" spans="1:17" ht="15.75" x14ac:dyDescent="0.25">
      <c r="A12" s="10"/>
      <c r="D12" s="10"/>
      <c r="E12" s="10"/>
      <c r="F12" s="10"/>
      <c r="G12" s="10"/>
      <c r="H12" s="12"/>
      <c r="I12" s="10"/>
      <c r="J12" s="10"/>
      <c r="K12" s="10"/>
      <c r="L12" s="10"/>
      <c r="M12" s="10"/>
      <c r="N12" s="10"/>
      <c r="P12" s="10"/>
      <c r="Q12" s="10"/>
    </row>
    <row r="13" spans="1:17" ht="15" customHeight="1" x14ac:dyDescent="0.25">
      <c r="L13" s="9"/>
    </row>
    <row r="14" spans="1:17" ht="15" customHeight="1" x14ac:dyDescent="0.25">
      <c r="L14" s="9"/>
    </row>
  </sheetData>
  <mergeCells count="33">
    <mergeCell ref="A3:A11"/>
    <mergeCell ref="H3:H11"/>
    <mergeCell ref="E1:G1"/>
    <mergeCell ref="I1:K1"/>
    <mergeCell ref="A1:A2"/>
    <mergeCell ref="F3:F11"/>
    <mergeCell ref="G3:G11"/>
    <mergeCell ref="B1:B2"/>
    <mergeCell ref="H1:H2"/>
    <mergeCell ref="C3:C11"/>
    <mergeCell ref="B3:B11"/>
    <mergeCell ref="I3:I11"/>
    <mergeCell ref="E3:E11"/>
    <mergeCell ref="C1:C2"/>
    <mergeCell ref="J3:J11"/>
    <mergeCell ref="K3:K11"/>
    <mergeCell ref="Q1:Q2"/>
    <mergeCell ref="N1:N2"/>
    <mergeCell ref="P1:P2"/>
    <mergeCell ref="P3:P11"/>
    <mergeCell ref="L1:L2"/>
    <mergeCell ref="O1:O2"/>
    <mergeCell ref="M1:M2"/>
    <mergeCell ref="N10:N11"/>
    <mergeCell ref="N3:N8"/>
    <mergeCell ref="O3:O8"/>
    <mergeCell ref="O10:O11"/>
    <mergeCell ref="D1:D2"/>
    <mergeCell ref="D3:D11"/>
    <mergeCell ref="L3:L8"/>
    <mergeCell ref="L10:L11"/>
    <mergeCell ref="M3:M8"/>
    <mergeCell ref="M10:M11"/>
  </mergeCells>
  <hyperlinks>
    <hyperlink ref="O3" r:id="rId1" display="IT juhtimine; " xr:uid="{8C1227A0-CBE0-4AE7-99A1-AADF32823493}"/>
    <hyperlink ref="Q5" r:id="rId2" display="Hetkel kehtiv infoturbe poliitika (link õigusaktide veebi) " xr:uid="{FCD4813A-5A46-4E99-B5D2-8D72D2684D95}"/>
    <hyperlink ref="Q3" r:id="rId3" display="Eesti " xr:uid="{2585380B-89BC-43B6-AAAB-3DEF97E31383}"/>
    <hyperlink ref="Q4" location="'Risk 16'!E3" display="Vaata ka RISK 16 - riskiteguri kirjeldust (sisemise infoturbe ohud). " xr:uid="{CDF5BB4C-839D-4F51-AD14-54414969903B}"/>
    <hyperlink ref="O9" r:id="rId4" display="IT juhtimine; " xr:uid="{AC18A58B-3EE9-4A51-A208-97C86ABF7DBF}"/>
    <hyperlink ref="O10" r:id="rId5" display="IT juhtimine; " xr:uid="{79894559-A4BD-40CA-B22C-6AD3E7F9DBFB}"/>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9284306B-E92E-48A3-B699-8860A09E77E4}">
          <x14:formula1>
            <xm:f>lisa!$D$2:$D$66</xm:f>
          </x14:formula1>
          <xm:sqref>O3:O8 O9 O10:O11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48F1-4AFA-4D3E-84CC-DF016F63AEC7}">
  <dimension ref="A1:Q7"/>
  <sheetViews>
    <sheetView showGridLines="0" topLeftCell="J1" zoomScale="90" zoomScaleNormal="90" workbookViewId="0">
      <selection activeCell="N20" sqref="N20"/>
    </sheetView>
  </sheetViews>
  <sheetFormatPr defaultRowHeight="15" x14ac:dyDescent="0.25"/>
  <cols>
    <col min="2" max="3" width="17.42578125" customWidth="1"/>
    <col min="4" max="4" width="16.5703125" customWidth="1"/>
    <col min="5" max="5" width="20.42578125" bestFit="1" customWidth="1"/>
    <col min="6" max="6" width="22.5703125" bestFit="1" customWidth="1"/>
    <col min="7" max="7" width="28.7109375" customWidth="1"/>
    <col min="8" max="8" width="32.140625" customWidth="1"/>
    <col min="9" max="9" width="14" customWidth="1"/>
    <col min="10" max="10" width="12.140625" customWidth="1"/>
    <col min="11" max="11" width="12.42578125" customWidth="1"/>
    <col min="12" max="12" width="77.85546875" customWidth="1"/>
    <col min="13" max="13" width="22.28515625" customWidth="1"/>
    <col min="14" max="14" width="25.42578125" customWidth="1"/>
    <col min="15" max="15" width="25.140625" customWidth="1"/>
    <col min="16" max="16" width="42" customWidth="1"/>
    <col min="17" max="17" width="29.28515625" customWidth="1"/>
  </cols>
  <sheetData>
    <row r="1" spans="1:17" ht="15.75" x14ac:dyDescent="0.25">
      <c r="A1" s="244" t="s">
        <v>139</v>
      </c>
      <c r="B1" s="211" t="s">
        <v>140</v>
      </c>
      <c r="C1" s="221" t="s">
        <v>141</v>
      </c>
      <c r="D1" s="221" t="s">
        <v>142</v>
      </c>
      <c r="E1" s="222" t="s">
        <v>143</v>
      </c>
      <c r="F1" s="223"/>
      <c r="G1" s="224"/>
      <c r="H1" s="215" t="s">
        <v>144</v>
      </c>
      <c r="I1" s="211" t="s">
        <v>145</v>
      </c>
      <c r="J1" s="211"/>
      <c r="K1" s="211"/>
      <c r="L1" s="217" t="s">
        <v>146</v>
      </c>
      <c r="M1" s="210" t="s">
        <v>147</v>
      </c>
      <c r="N1" s="253" t="s">
        <v>148</v>
      </c>
      <c r="O1" s="253" t="s">
        <v>215</v>
      </c>
      <c r="P1" s="253" t="s">
        <v>150</v>
      </c>
      <c r="Q1" s="249" t="s">
        <v>216</v>
      </c>
    </row>
    <row r="2" spans="1:17" ht="47.25" x14ac:dyDescent="0.25">
      <c r="A2" s="272"/>
      <c r="B2" s="211"/>
      <c r="C2" s="218"/>
      <c r="D2" s="218"/>
      <c r="E2" s="38" t="s">
        <v>152</v>
      </c>
      <c r="F2" s="38" t="s">
        <v>153</v>
      </c>
      <c r="G2" s="37" t="s">
        <v>154</v>
      </c>
      <c r="H2" s="272"/>
      <c r="I2" s="26" t="s">
        <v>28</v>
      </c>
      <c r="J2" s="26" t="s">
        <v>155</v>
      </c>
      <c r="K2" s="26" t="s">
        <v>156</v>
      </c>
      <c r="L2" s="218"/>
      <c r="M2" s="210"/>
      <c r="N2" s="254"/>
      <c r="O2" s="254"/>
      <c r="P2" s="307"/>
      <c r="Q2" s="249"/>
    </row>
    <row r="3" spans="1:17" ht="99" customHeight="1" x14ac:dyDescent="0.25">
      <c r="A3" s="195" t="s">
        <v>405</v>
      </c>
      <c r="B3" s="195" t="s">
        <v>158</v>
      </c>
      <c r="C3" s="195" t="s">
        <v>406</v>
      </c>
      <c r="D3" s="195" t="s">
        <v>407</v>
      </c>
      <c r="E3" s="195" t="s">
        <v>408</v>
      </c>
      <c r="F3" s="195" t="s">
        <v>409</v>
      </c>
      <c r="G3" s="195" t="s">
        <v>410</v>
      </c>
      <c r="H3" s="195" t="s">
        <v>411</v>
      </c>
      <c r="I3" s="334">
        <v>3</v>
      </c>
      <c r="J3" s="334">
        <v>4</v>
      </c>
      <c r="K3" s="335">
        <f t="shared" ref="K3" si="0">I3*J3</f>
        <v>12</v>
      </c>
      <c r="L3" s="61" t="s">
        <v>412</v>
      </c>
      <c r="M3" s="59" t="s">
        <v>413</v>
      </c>
      <c r="N3" s="127">
        <v>45992</v>
      </c>
      <c r="O3" s="159" t="s">
        <v>414</v>
      </c>
      <c r="P3" s="321" t="s">
        <v>415</v>
      </c>
      <c r="Q3" s="158" t="s">
        <v>416</v>
      </c>
    </row>
    <row r="4" spans="1:17" ht="35.25" customHeight="1" x14ac:dyDescent="0.25">
      <c r="A4" s="195"/>
      <c r="B4" s="195"/>
      <c r="C4" s="195"/>
      <c r="D4" s="195"/>
      <c r="E4" s="195"/>
      <c r="F4" s="195"/>
      <c r="G4" s="195"/>
      <c r="H4" s="195"/>
      <c r="I4" s="334"/>
      <c r="J4" s="334"/>
      <c r="K4" s="335"/>
      <c r="L4" s="340" t="s">
        <v>417</v>
      </c>
      <c r="M4" s="336" t="s">
        <v>418</v>
      </c>
      <c r="N4" s="338">
        <v>45627</v>
      </c>
      <c r="O4" s="329" t="s">
        <v>419</v>
      </c>
      <c r="P4" s="321"/>
      <c r="Q4" s="166" t="s">
        <v>420</v>
      </c>
    </row>
    <row r="5" spans="1:17" ht="42.75" customHeight="1" x14ac:dyDescent="0.25">
      <c r="A5" s="195"/>
      <c r="B5" s="195"/>
      <c r="C5" s="195"/>
      <c r="D5" s="195"/>
      <c r="E5" s="195"/>
      <c r="F5" s="195"/>
      <c r="G5" s="195"/>
      <c r="H5" s="195"/>
      <c r="I5" s="334"/>
      <c r="J5" s="334"/>
      <c r="K5" s="335"/>
      <c r="L5" s="256"/>
      <c r="M5" s="337"/>
      <c r="N5" s="339"/>
      <c r="O5" s="331"/>
      <c r="P5" s="321"/>
      <c r="Q5" s="74" t="s">
        <v>421</v>
      </c>
    </row>
    <row r="6" spans="1:17" ht="70.5" customHeight="1" x14ac:dyDescent="0.25">
      <c r="A6" s="195"/>
      <c r="B6" s="195"/>
      <c r="C6" s="195"/>
      <c r="D6" s="195"/>
      <c r="E6" s="195"/>
      <c r="F6" s="195"/>
      <c r="G6" s="195"/>
      <c r="H6" s="195"/>
      <c r="I6" s="334"/>
      <c r="J6" s="334"/>
      <c r="K6" s="335"/>
      <c r="L6" s="62" t="s">
        <v>422</v>
      </c>
      <c r="M6" s="63" t="s">
        <v>418</v>
      </c>
      <c r="N6" s="128">
        <v>45627</v>
      </c>
      <c r="O6" s="159" t="s">
        <v>419</v>
      </c>
      <c r="P6" s="321"/>
      <c r="Q6" s="76"/>
    </row>
    <row r="7" spans="1:17" ht="15.75" x14ac:dyDescent="0.25">
      <c r="D7" s="10"/>
      <c r="E7" s="10"/>
      <c r="F7" s="10"/>
      <c r="G7" s="10"/>
      <c r="H7" s="10"/>
      <c r="I7" s="10"/>
      <c r="J7" s="10"/>
      <c r="K7" s="10"/>
      <c r="L7" s="10"/>
      <c r="M7" s="8"/>
      <c r="N7" s="8"/>
      <c r="O7" s="8"/>
      <c r="P7" s="10"/>
      <c r="Q7" s="10"/>
    </row>
  </sheetData>
  <mergeCells count="29">
    <mergeCell ref="Q1:Q2"/>
    <mergeCell ref="A3:A6"/>
    <mergeCell ref="B3:B6"/>
    <mergeCell ref="C3:C6"/>
    <mergeCell ref="D3:D6"/>
    <mergeCell ref="E3:E6"/>
    <mergeCell ref="F3:F6"/>
    <mergeCell ref="G3:G6"/>
    <mergeCell ref="H3:H6"/>
    <mergeCell ref="I3:I6"/>
    <mergeCell ref="J3:J6"/>
    <mergeCell ref="K3:K6"/>
    <mergeCell ref="P3:P6"/>
    <mergeCell ref="L4:L5"/>
    <mergeCell ref="O1:O2"/>
    <mergeCell ref="P1:P2"/>
    <mergeCell ref="H1:H2"/>
    <mergeCell ref="I1:K1"/>
    <mergeCell ref="A1:A2"/>
    <mergeCell ref="B1:B2"/>
    <mergeCell ref="C1:C2"/>
    <mergeCell ref="D1:D2"/>
    <mergeCell ref="E1:G1"/>
    <mergeCell ref="O4:O5"/>
    <mergeCell ref="M4:M5"/>
    <mergeCell ref="N4:N5"/>
    <mergeCell ref="L1:L2"/>
    <mergeCell ref="M1:M2"/>
    <mergeCell ref="N1:N2"/>
  </mergeCells>
  <hyperlinks>
    <hyperlink ref="O3" r:id="rId1" xr:uid="{9E91B1AA-41C7-4F95-B5C0-8305AB631109}"/>
    <hyperlink ref="Q4" location="'Risk 16'!A1" display="Vt ka risk 16 - IT toimepidevuse risk. " xr:uid="{FA3ABAC0-F449-4FB7-9C63-5957C1E3C08E}"/>
    <hyperlink ref="Q5" location="'Risk 26'!A1" display="RISK 26 - Kinnisvara toimepidevus" xr:uid="{0EB0EABE-EEE5-468F-8AE0-6654AE46E12A}"/>
    <hyperlink ref="O4" r:id="rId2" xr:uid="{9278E885-13D8-4D11-9B43-C058B809E87B}"/>
    <hyperlink ref="O6" r:id="rId3" xr:uid="{CE1434A7-5785-42BB-A518-6ED24F2DC24F}"/>
  </hyperlinks>
  <pageMargins left="0.7" right="0.7" top="0.75" bottom="0.75" header="0.3" footer="0.3"/>
  <pageSetup paperSize="9" orientation="portrait" horizontalDpi="4294967295" verticalDpi="4294967295" r:id="rId4"/>
  <extLst>
    <ext xmlns:x14="http://schemas.microsoft.com/office/spreadsheetml/2009/9/main" uri="{CCE6A557-97BC-4b89-ADB6-D9C93CAAB3DF}">
      <x14:dataValidations xmlns:xm="http://schemas.microsoft.com/office/excel/2006/main" count="1">
        <x14:dataValidation type="list" allowBlank="1" showInputMessage="1" showErrorMessage="1" xr:uid="{858BE4B2-9EAB-4490-97DF-30A69C05366E}">
          <x14:formula1>
            <xm:f>lisa!$D$2:$D$66</xm:f>
          </x14:formula1>
          <xm:sqref>O3:O6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73581-72A1-4E1F-A4E3-D19F21F13CE7}">
  <dimension ref="A1:Q11"/>
  <sheetViews>
    <sheetView showGridLines="0" topLeftCell="L1" zoomScaleNormal="100" workbookViewId="0">
      <selection activeCell="N4" sqref="N4"/>
    </sheetView>
  </sheetViews>
  <sheetFormatPr defaultRowHeight="15" x14ac:dyDescent="0.25"/>
  <cols>
    <col min="2" max="3" width="18" customWidth="1"/>
    <col min="4" max="4" width="14.5703125" customWidth="1"/>
    <col min="5" max="6" width="27.7109375" customWidth="1"/>
    <col min="7" max="7" width="29.85546875" customWidth="1"/>
    <col min="8" max="8" width="35.42578125" customWidth="1"/>
    <col min="9" max="10" width="11" customWidth="1"/>
    <col min="11" max="11" width="11.140625" customWidth="1"/>
    <col min="12" max="12" width="46.28515625" customWidth="1"/>
    <col min="13" max="13" width="28.5703125" customWidth="1"/>
    <col min="14" max="14" width="23.28515625" customWidth="1"/>
    <col min="15" max="15" width="24.85546875" customWidth="1"/>
    <col min="16" max="16" width="27.42578125" customWidth="1"/>
    <col min="17" max="17" width="66.85546875" customWidth="1"/>
  </cols>
  <sheetData>
    <row r="1" spans="1:17" ht="15.75" customHeight="1" x14ac:dyDescent="0.25">
      <c r="A1" s="198" t="s">
        <v>139</v>
      </c>
      <c r="B1" s="198" t="s">
        <v>140</v>
      </c>
      <c r="C1" s="205" t="s">
        <v>141</v>
      </c>
      <c r="D1" s="205" t="s">
        <v>142</v>
      </c>
      <c r="E1" s="202" t="s">
        <v>143</v>
      </c>
      <c r="F1" s="203"/>
      <c r="G1" s="204"/>
      <c r="H1" s="198" t="s">
        <v>144</v>
      </c>
      <c r="I1" s="236" t="s">
        <v>145</v>
      </c>
      <c r="J1" s="236"/>
      <c r="K1" s="237"/>
      <c r="L1" s="200" t="s">
        <v>146</v>
      </c>
      <c r="M1" s="199" t="s">
        <v>147</v>
      </c>
      <c r="N1" s="196" t="s">
        <v>148</v>
      </c>
      <c r="O1" s="196" t="s">
        <v>215</v>
      </c>
      <c r="P1" s="196" t="s">
        <v>150</v>
      </c>
      <c r="Q1" s="249" t="s">
        <v>151</v>
      </c>
    </row>
    <row r="2" spans="1:17" ht="31.5" x14ac:dyDescent="0.25">
      <c r="A2" s="198"/>
      <c r="B2" s="198"/>
      <c r="C2" s="201"/>
      <c r="D2" s="201"/>
      <c r="E2" s="36" t="s">
        <v>152</v>
      </c>
      <c r="F2" s="36" t="s">
        <v>153</v>
      </c>
      <c r="G2" s="34" t="s">
        <v>154</v>
      </c>
      <c r="H2" s="198"/>
      <c r="I2" s="28" t="s">
        <v>28</v>
      </c>
      <c r="J2" s="28" t="s">
        <v>155</v>
      </c>
      <c r="K2" s="28" t="s">
        <v>156</v>
      </c>
      <c r="L2" s="201"/>
      <c r="M2" s="199"/>
      <c r="N2" s="197"/>
      <c r="O2" s="197"/>
      <c r="P2" s="197"/>
      <c r="Q2" s="249"/>
    </row>
    <row r="3" spans="1:17" ht="156" customHeight="1" x14ac:dyDescent="0.25">
      <c r="A3" s="191" t="s">
        <v>128</v>
      </c>
      <c r="B3" s="191" t="s">
        <v>218</v>
      </c>
      <c r="C3" s="191" t="s">
        <v>423</v>
      </c>
      <c r="D3" s="191" t="s">
        <v>424</v>
      </c>
      <c r="E3" s="191" t="s">
        <v>425</v>
      </c>
      <c r="F3" s="191" t="s">
        <v>426</v>
      </c>
      <c r="G3" s="191" t="s">
        <v>427</v>
      </c>
      <c r="H3" s="191" t="s">
        <v>428</v>
      </c>
      <c r="I3" s="273">
        <v>4</v>
      </c>
      <c r="J3" s="273">
        <v>2</v>
      </c>
      <c r="K3" s="274">
        <f>I3*J3</f>
        <v>8</v>
      </c>
      <c r="L3" s="60" t="s">
        <v>429</v>
      </c>
      <c r="M3" s="71" t="s">
        <v>430</v>
      </c>
      <c r="N3" s="129">
        <v>45627</v>
      </c>
      <c r="O3" s="148" t="s">
        <v>431</v>
      </c>
      <c r="P3" s="262" t="s">
        <v>376</v>
      </c>
      <c r="Q3" s="6" t="s">
        <v>432</v>
      </c>
    </row>
    <row r="4" spans="1:17" ht="61.5" customHeight="1" x14ac:dyDescent="0.25">
      <c r="A4" s="191"/>
      <c r="B4" s="191"/>
      <c r="C4" s="191"/>
      <c r="D4" s="191"/>
      <c r="E4" s="191"/>
      <c r="F4" s="191"/>
      <c r="G4" s="191"/>
      <c r="H4" s="191"/>
      <c r="I4" s="273"/>
      <c r="J4" s="273"/>
      <c r="K4" s="274"/>
      <c r="L4" s="52" t="s">
        <v>433</v>
      </c>
      <c r="M4" s="71" t="s">
        <v>430</v>
      </c>
      <c r="N4" s="125" t="s">
        <v>177</v>
      </c>
      <c r="O4" s="17" t="s">
        <v>431</v>
      </c>
      <c r="P4" s="262"/>
      <c r="Q4" s="167" t="s">
        <v>434</v>
      </c>
    </row>
    <row r="5" spans="1:17" ht="47.25" customHeight="1" x14ac:dyDescent="0.25">
      <c r="A5" s="191"/>
      <c r="B5" s="191"/>
      <c r="C5" s="191"/>
      <c r="D5" s="191"/>
      <c r="E5" s="191"/>
      <c r="F5" s="191"/>
      <c r="G5" s="191"/>
      <c r="H5" s="191"/>
      <c r="I5" s="273"/>
      <c r="J5" s="273"/>
      <c r="K5" s="274"/>
      <c r="L5" s="52" t="s">
        <v>435</v>
      </c>
      <c r="M5" s="71" t="s">
        <v>430</v>
      </c>
      <c r="N5" s="125" t="s">
        <v>436</v>
      </c>
      <c r="O5" s="17" t="s">
        <v>431</v>
      </c>
      <c r="P5" s="262"/>
      <c r="Q5" s="41"/>
    </row>
    <row r="6" spans="1:17" ht="15.75" x14ac:dyDescent="0.25">
      <c r="D6" s="10"/>
      <c r="E6" s="10"/>
      <c r="F6" s="10"/>
      <c r="G6" s="10"/>
      <c r="H6" s="10"/>
      <c r="I6" s="10"/>
      <c r="J6" s="10"/>
      <c r="K6" s="10"/>
      <c r="L6" s="10"/>
      <c r="M6" s="10"/>
      <c r="N6" s="10"/>
      <c r="O6" s="10"/>
      <c r="P6" s="10"/>
    </row>
    <row r="7" spans="1:17" ht="15.75" x14ac:dyDescent="0.25">
      <c r="B7" s="56"/>
      <c r="D7" s="10"/>
      <c r="E7" s="10"/>
      <c r="F7" s="10"/>
      <c r="G7" s="10"/>
      <c r="H7" s="10"/>
      <c r="I7" s="10"/>
      <c r="J7" s="10"/>
      <c r="K7" s="10"/>
      <c r="L7" s="10"/>
      <c r="M7" s="10"/>
      <c r="N7" s="10"/>
      <c r="O7" s="10"/>
      <c r="P7" s="10"/>
    </row>
    <row r="8" spans="1:17" ht="15.75" x14ac:dyDescent="0.25">
      <c r="B8" s="56"/>
      <c r="D8" s="10"/>
      <c r="E8" s="10"/>
      <c r="F8" s="10"/>
      <c r="G8" s="10"/>
      <c r="H8" s="10"/>
      <c r="I8" s="10"/>
      <c r="J8" s="10"/>
      <c r="K8" s="10"/>
      <c r="L8" s="10"/>
      <c r="M8" s="10"/>
      <c r="N8" s="10"/>
      <c r="O8" s="10"/>
      <c r="P8" s="10"/>
    </row>
    <row r="9" spans="1:17" ht="15.75" x14ac:dyDescent="0.25">
      <c r="B9" s="56"/>
      <c r="D9" s="10"/>
      <c r="E9" s="10"/>
      <c r="F9" s="10"/>
      <c r="G9" s="10"/>
      <c r="H9" s="10"/>
      <c r="I9" s="10"/>
      <c r="J9" s="10"/>
      <c r="K9" s="10"/>
      <c r="L9" s="10"/>
      <c r="M9" s="10"/>
      <c r="N9" s="10"/>
      <c r="O9" s="10"/>
      <c r="P9" s="10"/>
    </row>
    <row r="10" spans="1:17" ht="15.75" x14ac:dyDescent="0.25">
      <c r="D10" s="10"/>
      <c r="E10" s="10"/>
      <c r="F10" s="10"/>
      <c r="G10" s="10"/>
      <c r="H10" s="10"/>
      <c r="I10" s="10"/>
      <c r="J10" s="10"/>
      <c r="K10" s="10"/>
      <c r="L10" s="10"/>
      <c r="M10" s="10"/>
      <c r="N10" s="10"/>
      <c r="O10" s="10"/>
      <c r="P10" s="10"/>
    </row>
    <row r="11" spans="1:17" x14ac:dyDescent="0.25">
      <c r="L11" s="16"/>
    </row>
  </sheetData>
  <mergeCells count="25">
    <mergeCell ref="A1:A2"/>
    <mergeCell ref="O1:O2"/>
    <mergeCell ref="Q1:Q2"/>
    <mergeCell ref="M1:M2"/>
    <mergeCell ref="D1:D2"/>
    <mergeCell ref="E1:G1"/>
    <mergeCell ref="H1:H2"/>
    <mergeCell ref="I1:K1"/>
    <mergeCell ref="P1:P2"/>
    <mergeCell ref="B1:B2"/>
    <mergeCell ref="L1:L2"/>
    <mergeCell ref="N1:N2"/>
    <mergeCell ref="C1:C2"/>
    <mergeCell ref="J3:J5"/>
    <mergeCell ref="K3:K5"/>
    <mergeCell ref="P3:P5"/>
    <mergeCell ref="A3:A5"/>
    <mergeCell ref="E3:E5"/>
    <mergeCell ref="F3:F5"/>
    <mergeCell ref="G3:G5"/>
    <mergeCell ref="D3:D5"/>
    <mergeCell ref="B3:B5"/>
    <mergeCell ref="C3:C5"/>
    <mergeCell ref="H3:H5"/>
    <mergeCell ref="I3:I5"/>
  </mergeCells>
  <hyperlinks>
    <hyperlink ref="O3" r:id="rId1" xr:uid="{956E49A9-A9DB-472E-8A9C-E71E8AD6A4E5}"/>
    <hyperlink ref="O4" r:id="rId2" xr:uid="{5DD881F2-C578-46CC-8C3B-4B3C35363577}"/>
    <hyperlink ref="O5" r:id="rId3" xr:uid="{FBC28BEC-02EE-4E21-BE94-4664533D2184}"/>
    <hyperlink ref="Q4" r:id="rId4" display="Hankekord (link õigusaktide lehele)" xr:uid="{2F41B4FC-C424-4810-A8E5-F0745485D3FC}"/>
  </hyperlinks>
  <pageMargins left="0.7" right="0.7" top="0.75" bottom="0.75" header="0.3" footer="0.3"/>
  <pageSetup paperSize="9" orientation="portrait" horizontalDpi="4294967295" verticalDpi="4294967295"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AB10AD99-AF7A-4CA2-A069-C748FADDF46B}">
          <x14:formula1>
            <xm:f>lisa!$D$2:$D$66</xm:f>
          </x14:formula1>
          <xm:sqref>O3:O5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F380-FDFC-4A8B-AC3E-BCC25BBC3AC5}">
  <dimension ref="A1:Q11"/>
  <sheetViews>
    <sheetView showGridLines="0" topLeftCell="K1" zoomScale="90" zoomScaleNormal="90" workbookViewId="0">
      <selection activeCell="O3" sqref="O3"/>
    </sheetView>
  </sheetViews>
  <sheetFormatPr defaultRowHeight="15" x14ac:dyDescent="0.25"/>
  <cols>
    <col min="2" max="3" width="15" customWidth="1"/>
    <col min="4" max="4" width="18.42578125" customWidth="1"/>
    <col min="5" max="5" width="25.42578125" customWidth="1"/>
    <col min="6" max="6" width="25.5703125" customWidth="1"/>
    <col min="7" max="7" width="31.140625" customWidth="1"/>
    <col min="8" max="8" width="30.85546875" customWidth="1"/>
    <col min="9" max="10" width="11" customWidth="1"/>
    <col min="11" max="11" width="11.140625" customWidth="1"/>
    <col min="12" max="12" width="58.5703125" customWidth="1"/>
    <col min="13" max="13" width="22.5703125" customWidth="1"/>
    <col min="14" max="14" width="46.7109375" customWidth="1"/>
    <col min="15" max="15" width="27" customWidth="1"/>
    <col min="16" max="16" width="27.140625" customWidth="1"/>
    <col min="17" max="17" width="95" customWidth="1"/>
    <col min="19" max="19" width="145" customWidth="1"/>
  </cols>
  <sheetData>
    <row r="1" spans="1:17" ht="15.75" customHeight="1" x14ac:dyDescent="0.25">
      <c r="A1" s="290" t="s">
        <v>139</v>
      </c>
      <c r="B1" s="198" t="s">
        <v>140</v>
      </c>
      <c r="C1" s="205" t="s">
        <v>141</v>
      </c>
      <c r="D1" s="205" t="s">
        <v>142</v>
      </c>
      <c r="E1" s="202" t="s">
        <v>143</v>
      </c>
      <c r="F1" s="203"/>
      <c r="G1" s="204"/>
      <c r="H1" s="236" t="s">
        <v>144</v>
      </c>
      <c r="I1" s="235" t="s">
        <v>145</v>
      </c>
      <c r="J1" s="236"/>
      <c r="K1" s="237"/>
      <c r="L1" s="200" t="s">
        <v>146</v>
      </c>
      <c r="M1" s="199" t="s">
        <v>147</v>
      </c>
      <c r="N1" s="196" t="s">
        <v>148</v>
      </c>
      <c r="O1" s="199" t="s">
        <v>149</v>
      </c>
      <c r="P1" s="196" t="s">
        <v>150</v>
      </c>
      <c r="Q1" s="253" t="s">
        <v>216</v>
      </c>
    </row>
    <row r="2" spans="1:17" ht="31.5" x14ac:dyDescent="0.25">
      <c r="A2" s="291"/>
      <c r="B2" s="198"/>
      <c r="C2" s="201"/>
      <c r="D2" s="201"/>
      <c r="E2" s="36" t="s">
        <v>152</v>
      </c>
      <c r="F2" s="36" t="s">
        <v>153</v>
      </c>
      <c r="G2" s="34" t="s">
        <v>154</v>
      </c>
      <c r="H2" s="291"/>
      <c r="I2" s="28" t="s">
        <v>28</v>
      </c>
      <c r="J2" s="28" t="s">
        <v>155</v>
      </c>
      <c r="K2" s="28" t="s">
        <v>156</v>
      </c>
      <c r="L2" s="201"/>
      <c r="M2" s="199"/>
      <c r="N2" s="197"/>
      <c r="O2" s="199"/>
      <c r="P2" s="197"/>
      <c r="Q2" s="307"/>
    </row>
    <row r="3" spans="1:17" ht="55.5" customHeight="1" x14ac:dyDescent="0.25">
      <c r="A3" s="191" t="s">
        <v>131</v>
      </c>
      <c r="B3" s="191" t="s">
        <v>218</v>
      </c>
      <c r="C3" s="191" t="s">
        <v>437</v>
      </c>
      <c r="D3" s="191" t="s">
        <v>438</v>
      </c>
      <c r="E3" s="251" t="s">
        <v>439</v>
      </c>
      <c r="F3" s="251" t="s">
        <v>440</v>
      </c>
      <c r="G3" s="251" t="s">
        <v>441</v>
      </c>
      <c r="H3" s="191" t="s">
        <v>442</v>
      </c>
      <c r="I3" s="273">
        <v>5</v>
      </c>
      <c r="J3" s="273">
        <v>2</v>
      </c>
      <c r="K3" s="274">
        <f>I3*J3</f>
        <v>10</v>
      </c>
      <c r="L3" s="52" t="s">
        <v>443</v>
      </c>
      <c r="M3" s="55" t="s">
        <v>413</v>
      </c>
      <c r="N3" s="134" t="s">
        <v>444</v>
      </c>
      <c r="O3" s="17" t="s">
        <v>445</v>
      </c>
      <c r="P3" s="262" t="s">
        <v>271</v>
      </c>
      <c r="Q3" s="45"/>
    </row>
    <row r="4" spans="1:17" ht="31.5" customHeight="1" x14ac:dyDescent="0.25">
      <c r="A4" s="191"/>
      <c r="B4" s="191"/>
      <c r="C4" s="191"/>
      <c r="D4" s="191"/>
      <c r="E4" s="191"/>
      <c r="F4" s="191"/>
      <c r="G4" s="191"/>
      <c r="H4" s="191"/>
      <c r="I4" s="273"/>
      <c r="J4" s="273"/>
      <c r="K4" s="274"/>
      <c r="L4" s="195" t="s">
        <v>446</v>
      </c>
      <c r="M4" s="344" t="s">
        <v>413</v>
      </c>
      <c r="N4" s="276" t="s">
        <v>447</v>
      </c>
      <c r="O4" s="181" t="s">
        <v>414</v>
      </c>
      <c r="P4" s="262"/>
      <c r="Q4" s="54" t="s">
        <v>448</v>
      </c>
    </row>
    <row r="5" spans="1:17" ht="161.25" customHeight="1" x14ac:dyDescent="0.25">
      <c r="A5" s="191"/>
      <c r="B5" s="191"/>
      <c r="C5" s="191"/>
      <c r="D5" s="191"/>
      <c r="E5" s="191"/>
      <c r="F5" s="191"/>
      <c r="G5" s="191"/>
      <c r="H5" s="191"/>
      <c r="I5" s="273"/>
      <c r="J5" s="273"/>
      <c r="K5" s="274"/>
      <c r="L5" s="195"/>
      <c r="M5" s="344"/>
      <c r="N5" s="276"/>
      <c r="O5" s="182"/>
      <c r="P5" s="262"/>
      <c r="Q5" s="53" t="s">
        <v>449</v>
      </c>
    </row>
    <row r="6" spans="1:17" ht="39.75" customHeight="1" x14ac:dyDescent="0.25">
      <c r="A6" s="191"/>
      <c r="B6" s="191"/>
      <c r="C6" s="191"/>
      <c r="D6" s="191"/>
      <c r="E6" s="191"/>
      <c r="F6" s="191"/>
      <c r="G6" s="191"/>
      <c r="H6" s="191"/>
      <c r="I6" s="273"/>
      <c r="J6" s="273"/>
      <c r="K6" s="274"/>
      <c r="L6" s="195"/>
      <c r="M6" s="344"/>
      <c r="N6" s="276"/>
      <c r="O6" s="183"/>
      <c r="P6" s="262"/>
      <c r="Q6" s="54" t="s">
        <v>450</v>
      </c>
    </row>
    <row r="7" spans="1:17" ht="34.5" customHeight="1" x14ac:dyDescent="0.25">
      <c r="A7" s="191"/>
      <c r="B7" s="191"/>
      <c r="C7" s="191"/>
      <c r="D7" s="191"/>
      <c r="E7" s="191"/>
      <c r="F7" s="191"/>
      <c r="G7" s="191"/>
      <c r="H7" s="191"/>
      <c r="I7" s="273"/>
      <c r="J7" s="273"/>
      <c r="K7" s="274"/>
      <c r="L7" s="298" t="s">
        <v>451</v>
      </c>
      <c r="M7" s="315" t="s">
        <v>413</v>
      </c>
      <c r="N7" s="341" t="s">
        <v>452</v>
      </c>
      <c r="O7" s="181" t="s">
        <v>414</v>
      </c>
      <c r="P7" s="262"/>
      <c r="Q7" s="74" t="s">
        <v>453</v>
      </c>
    </row>
    <row r="8" spans="1:17" ht="47.25" customHeight="1" x14ac:dyDescent="0.25">
      <c r="A8" s="191"/>
      <c r="B8" s="191"/>
      <c r="C8" s="191"/>
      <c r="D8" s="191"/>
      <c r="E8" s="191"/>
      <c r="F8" s="191"/>
      <c r="G8" s="191"/>
      <c r="H8" s="191"/>
      <c r="I8" s="273"/>
      <c r="J8" s="273"/>
      <c r="K8" s="274"/>
      <c r="L8" s="185"/>
      <c r="M8" s="316"/>
      <c r="N8" s="342"/>
      <c r="O8" s="183"/>
      <c r="P8" s="262"/>
      <c r="Q8" s="84" t="s">
        <v>454</v>
      </c>
    </row>
    <row r="9" spans="1:17" ht="46.5" customHeight="1" x14ac:dyDescent="0.25">
      <c r="A9" s="191"/>
      <c r="B9" s="191"/>
      <c r="C9" s="191"/>
      <c r="D9" s="191"/>
      <c r="E9" s="191"/>
      <c r="F9" s="191"/>
      <c r="G9" s="191"/>
      <c r="H9" s="191"/>
      <c r="I9" s="273"/>
      <c r="J9" s="273"/>
      <c r="K9" s="274"/>
      <c r="L9" s="185"/>
      <c r="M9" s="316"/>
      <c r="N9" s="342"/>
      <c r="O9" s="182" t="s">
        <v>445</v>
      </c>
      <c r="P9" s="262"/>
      <c r="Q9" s="159" t="s">
        <v>455</v>
      </c>
    </row>
    <row r="10" spans="1:17" ht="188.25" customHeight="1" x14ac:dyDescent="0.25">
      <c r="A10" s="191"/>
      <c r="B10" s="191"/>
      <c r="C10" s="191"/>
      <c r="D10" s="191"/>
      <c r="E10" s="191"/>
      <c r="F10" s="191"/>
      <c r="G10" s="191"/>
      <c r="H10" s="191"/>
      <c r="I10" s="273"/>
      <c r="J10" s="273"/>
      <c r="K10" s="274"/>
      <c r="L10" s="186"/>
      <c r="M10" s="317"/>
      <c r="N10" s="343"/>
      <c r="O10" s="183"/>
      <c r="P10" s="262"/>
      <c r="Q10" s="73" t="s">
        <v>456</v>
      </c>
    </row>
    <row r="11" spans="1:17" ht="15.75" x14ac:dyDescent="0.25">
      <c r="A11" s="10"/>
      <c r="D11" s="10"/>
      <c r="E11" s="10"/>
      <c r="F11" s="10"/>
      <c r="G11" s="10"/>
      <c r="H11" s="10"/>
      <c r="I11" s="10"/>
      <c r="J11" s="10"/>
      <c r="K11" s="10"/>
      <c r="L11" s="10"/>
      <c r="M11" s="10"/>
      <c r="N11" s="10"/>
      <c r="O11" s="10"/>
    </row>
  </sheetData>
  <mergeCells count="34">
    <mergeCell ref="P3:P10"/>
    <mergeCell ref="A3:A10"/>
    <mergeCell ref="B3:B10"/>
    <mergeCell ref="C3:C10"/>
    <mergeCell ref="D3:D10"/>
    <mergeCell ref="E3:E10"/>
    <mergeCell ref="H3:H10"/>
    <mergeCell ref="I3:I10"/>
    <mergeCell ref="J3:J10"/>
    <mergeCell ref="K3:K10"/>
    <mergeCell ref="L7:L10"/>
    <mergeCell ref="M7:M10"/>
    <mergeCell ref="N7:N10"/>
    <mergeCell ref="L4:L6"/>
    <mergeCell ref="M4:M6"/>
    <mergeCell ref="N4:N6"/>
    <mergeCell ref="Q1:Q2"/>
    <mergeCell ref="I1:K1"/>
    <mergeCell ref="L1:L2"/>
    <mergeCell ref="M1:M2"/>
    <mergeCell ref="N1:N2"/>
    <mergeCell ref="O1:O2"/>
    <mergeCell ref="P1:P2"/>
    <mergeCell ref="O7:O8"/>
    <mergeCell ref="O9:O10"/>
    <mergeCell ref="O4:O6"/>
    <mergeCell ref="H1:H2"/>
    <mergeCell ref="A1:A2"/>
    <mergeCell ref="B1:B2"/>
    <mergeCell ref="C1:C2"/>
    <mergeCell ref="D1:D2"/>
    <mergeCell ref="E1:G1"/>
    <mergeCell ref="F3:F10"/>
    <mergeCell ref="G3:G10"/>
  </mergeCells>
  <hyperlinks>
    <hyperlink ref="O4" r:id="rId1" xr:uid="{6C4FE235-C543-4F2D-90A9-C9D4CAFCED3E}"/>
    <hyperlink ref="O7" r:id="rId2" xr:uid="{46B05618-CFDE-4086-A3C4-626277FFA22B}"/>
    <hyperlink ref="O3" r:id="rId3" xr:uid="{F28566D3-48D0-469B-89CE-F789F07D4D0D}"/>
    <hyperlink ref="Q7" location="'Risk 19'!A1" display="Vaata ka Risk 19. " xr:uid="{0AB3A8EA-7AA6-47BD-A8C7-AB4E9385046A}"/>
    <hyperlink ref="Q9" r:id="rId4" display="Link Power-Bi raportile &quot;Ülevaade KVO projektidest erinevates hoonetes&quot; - link tuleb järgmine nädal? " xr:uid="{E984F72B-7A78-40F6-959F-A0E1BB78030B}"/>
    <hyperlink ref="O9" r:id="rId5" display="Kinnisvara ehitus- ja remont;  ??" xr:uid="{3566DA6F-1BA7-4DF8-9BAD-D65918184653}"/>
    <hyperlink ref="O9:O10" r:id="rId6" display="Kinnisvara, hoonete ja rajatiste haldus ning arendus; " xr:uid="{6FCFC03F-E969-4F39-A1E2-3155492E23DF}"/>
  </hyperlinks>
  <pageMargins left="0.7" right="0.7" top="0.75" bottom="0.75" header="0.3" footer="0.3"/>
  <pageSetup paperSize="9" orientation="portrait" horizontalDpi="4294967295" verticalDpi="4294967295" r:id="rId7"/>
  <extLst>
    <ext xmlns:x14="http://schemas.microsoft.com/office/spreadsheetml/2009/9/main" uri="{CCE6A557-97BC-4b89-ADB6-D9C93CAAB3DF}">
      <x14:dataValidations xmlns:xm="http://schemas.microsoft.com/office/excel/2006/main" count="1">
        <x14:dataValidation type="list" allowBlank="1" showInputMessage="1" showErrorMessage="1" xr:uid="{F1DCF08F-DEC2-45CA-9824-7F4379A1A2FC}">
          <x14:formula1>
            <xm:f>lisa!$D$2:$D$66</xm:f>
          </x14:formula1>
          <xm:sqref>O3:O7 O9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956B-7C7C-4136-8C6C-7B91EB103990}">
  <dimension ref="A1:Q10"/>
  <sheetViews>
    <sheetView showGridLines="0" topLeftCell="L1" zoomScale="90" zoomScaleNormal="90" workbookViewId="0">
      <selection activeCell="O3" sqref="O3:O4"/>
    </sheetView>
  </sheetViews>
  <sheetFormatPr defaultRowHeight="15" x14ac:dyDescent="0.25"/>
  <cols>
    <col min="1" max="1" width="8.5703125" customWidth="1"/>
    <col min="2" max="3" width="15.85546875" customWidth="1"/>
    <col min="4" max="4" width="16.85546875" customWidth="1"/>
    <col min="5" max="5" width="20.42578125" bestFit="1" customWidth="1"/>
    <col min="6" max="6" width="22.5703125" bestFit="1" customWidth="1"/>
    <col min="7" max="7" width="24" customWidth="1"/>
    <col min="8" max="8" width="32.140625" customWidth="1"/>
    <col min="9" max="9" width="11.140625" customWidth="1"/>
    <col min="10" max="10" width="11.42578125" customWidth="1"/>
    <col min="11" max="11" width="12.42578125" customWidth="1"/>
    <col min="12" max="12" width="94.42578125" customWidth="1"/>
    <col min="13" max="13" width="23.7109375" customWidth="1"/>
    <col min="14" max="14" width="25.140625" customWidth="1"/>
    <col min="15" max="15" width="27.140625" customWidth="1"/>
    <col min="16" max="16" width="31.140625" customWidth="1"/>
    <col min="17" max="17" width="54.42578125" customWidth="1"/>
  </cols>
  <sheetData>
    <row r="1" spans="1:17" ht="15.75" x14ac:dyDescent="0.25">
      <c r="A1" s="198" t="s">
        <v>139</v>
      </c>
      <c r="B1" s="198" t="s">
        <v>140</v>
      </c>
      <c r="C1" s="205" t="s">
        <v>141</v>
      </c>
      <c r="D1" s="205" t="s">
        <v>142</v>
      </c>
      <c r="E1" s="202" t="s">
        <v>143</v>
      </c>
      <c r="F1" s="203"/>
      <c r="G1" s="204"/>
      <c r="H1" s="236" t="s">
        <v>144</v>
      </c>
      <c r="I1" s="198" t="s">
        <v>145</v>
      </c>
      <c r="J1" s="198"/>
      <c r="K1" s="198"/>
      <c r="L1" s="200" t="s">
        <v>146</v>
      </c>
      <c r="M1" s="199" t="s">
        <v>147</v>
      </c>
      <c r="N1" s="196" t="s">
        <v>148</v>
      </c>
      <c r="O1" s="196" t="s">
        <v>215</v>
      </c>
      <c r="P1" s="196" t="s">
        <v>150</v>
      </c>
      <c r="Q1" s="229" t="s">
        <v>216</v>
      </c>
    </row>
    <row r="2" spans="1:17" ht="47.25" x14ac:dyDescent="0.25">
      <c r="A2" s="198"/>
      <c r="B2" s="198"/>
      <c r="C2" s="201"/>
      <c r="D2" s="201"/>
      <c r="E2" s="36" t="s">
        <v>152</v>
      </c>
      <c r="F2" s="36" t="s">
        <v>153</v>
      </c>
      <c r="G2" s="34" t="s">
        <v>154</v>
      </c>
      <c r="H2" s="291"/>
      <c r="I2" s="28" t="s">
        <v>28</v>
      </c>
      <c r="J2" s="28" t="s">
        <v>155</v>
      </c>
      <c r="K2" s="28" t="s">
        <v>156</v>
      </c>
      <c r="L2" s="201"/>
      <c r="M2" s="199"/>
      <c r="N2" s="197"/>
      <c r="O2" s="197"/>
      <c r="P2" s="197"/>
      <c r="Q2" s="229"/>
    </row>
    <row r="3" spans="1:17" ht="96" customHeight="1" x14ac:dyDescent="0.25">
      <c r="A3" s="191" t="s">
        <v>457</v>
      </c>
      <c r="B3" s="191" t="s">
        <v>458</v>
      </c>
      <c r="C3" s="191" t="s">
        <v>459</v>
      </c>
      <c r="D3" s="191" t="s">
        <v>460</v>
      </c>
      <c r="E3" s="191" t="s">
        <v>461</v>
      </c>
      <c r="F3" s="191" t="s">
        <v>462</v>
      </c>
      <c r="G3" s="191" t="s">
        <v>463</v>
      </c>
      <c r="H3" s="251" t="s">
        <v>464</v>
      </c>
      <c r="I3" s="213">
        <v>4</v>
      </c>
      <c r="J3" s="213">
        <v>2</v>
      </c>
      <c r="K3" s="214">
        <f t="shared" ref="K3" si="0">I3*J3</f>
        <v>8</v>
      </c>
      <c r="L3" s="194" t="s">
        <v>465</v>
      </c>
      <c r="M3" s="348" t="s">
        <v>466</v>
      </c>
      <c r="N3" s="276">
        <v>45992</v>
      </c>
      <c r="O3" s="181" t="s">
        <v>258</v>
      </c>
      <c r="P3" s="212" t="s">
        <v>467</v>
      </c>
      <c r="Q3" s="17" t="s">
        <v>468</v>
      </c>
    </row>
    <row r="4" spans="1:17" ht="68.25" customHeight="1" x14ac:dyDescent="0.25">
      <c r="A4" s="191"/>
      <c r="B4" s="191"/>
      <c r="C4" s="191"/>
      <c r="D4" s="191"/>
      <c r="E4" s="191"/>
      <c r="F4" s="191"/>
      <c r="G4" s="191"/>
      <c r="H4" s="251"/>
      <c r="I4" s="213"/>
      <c r="J4" s="213"/>
      <c r="K4" s="214"/>
      <c r="L4" s="194"/>
      <c r="M4" s="348"/>
      <c r="N4" s="276"/>
      <c r="O4" s="183"/>
      <c r="P4" s="212"/>
      <c r="Q4" s="17" t="s">
        <v>469</v>
      </c>
    </row>
    <row r="5" spans="1:17" ht="47.25" x14ac:dyDescent="0.25">
      <c r="A5" s="191"/>
      <c r="B5" s="191"/>
      <c r="C5" s="191"/>
      <c r="D5" s="191"/>
      <c r="E5" s="191"/>
      <c r="F5" s="191"/>
      <c r="G5" s="191"/>
      <c r="H5" s="191"/>
      <c r="I5" s="213"/>
      <c r="J5" s="213"/>
      <c r="K5" s="214"/>
      <c r="L5" s="53" t="s">
        <v>470</v>
      </c>
      <c r="M5" s="71" t="s">
        <v>466</v>
      </c>
      <c r="N5" s="125">
        <v>45627</v>
      </c>
      <c r="O5" s="17" t="s">
        <v>258</v>
      </c>
      <c r="P5" s="212"/>
      <c r="Q5" s="41"/>
    </row>
    <row r="6" spans="1:17" ht="105.75" customHeight="1" x14ac:dyDescent="0.25">
      <c r="A6" s="191"/>
      <c r="B6" s="347"/>
      <c r="C6" s="191"/>
      <c r="D6" s="191"/>
      <c r="E6" s="191"/>
      <c r="F6" s="191"/>
      <c r="G6" s="191"/>
      <c r="H6" s="191"/>
      <c r="I6" s="213"/>
      <c r="J6" s="213"/>
      <c r="K6" s="214"/>
      <c r="L6" s="298" t="s">
        <v>471</v>
      </c>
      <c r="M6" s="345" t="s">
        <v>466</v>
      </c>
      <c r="N6" s="259" t="s">
        <v>177</v>
      </c>
      <c r="O6" s="181" t="s">
        <v>258</v>
      </c>
      <c r="P6" s="212"/>
      <c r="Q6" s="74" t="s">
        <v>472</v>
      </c>
    </row>
    <row r="7" spans="1:17" ht="77.099999999999994" customHeight="1" x14ac:dyDescent="0.25">
      <c r="A7" s="191"/>
      <c r="B7" s="347"/>
      <c r="C7" s="191"/>
      <c r="D7" s="191"/>
      <c r="E7" s="191"/>
      <c r="F7" s="191"/>
      <c r="G7" s="191"/>
      <c r="H7" s="191"/>
      <c r="I7" s="213"/>
      <c r="J7" s="213"/>
      <c r="K7" s="214"/>
      <c r="L7" s="208"/>
      <c r="M7" s="346"/>
      <c r="N7" s="261"/>
      <c r="O7" s="183"/>
      <c r="P7" s="212"/>
      <c r="Q7" s="17" t="s">
        <v>473</v>
      </c>
    </row>
    <row r="8" spans="1:17" ht="15.75" x14ac:dyDescent="0.25">
      <c r="A8" s="48"/>
      <c r="B8" s="64"/>
      <c r="C8" s="49"/>
      <c r="D8" s="48"/>
      <c r="E8" s="48"/>
      <c r="F8" s="48"/>
      <c r="G8" s="48"/>
      <c r="H8" s="48"/>
      <c r="I8" s="66"/>
      <c r="J8" s="66"/>
      <c r="K8" s="67"/>
      <c r="L8" s="68"/>
      <c r="M8" s="39"/>
      <c r="N8" s="39"/>
      <c r="O8" s="69"/>
      <c r="P8" s="21"/>
      <c r="Q8" s="65"/>
    </row>
    <row r="9" spans="1:17" ht="15.75" x14ac:dyDescent="0.25">
      <c r="L9" s="10"/>
    </row>
    <row r="10" spans="1:17" ht="15.75" x14ac:dyDescent="0.25">
      <c r="L10" s="10"/>
      <c r="M10" s="5"/>
      <c r="N10" s="5"/>
    </row>
  </sheetData>
  <mergeCells count="33">
    <mergeCell ref="A1:A2"/>
    <mergeCell ref="B1:B2"/>
    <mergeCell ref="C1:C2"/>
    <mergeCell ref="D1:D2"/>
    <mergeCell ref="E1:G1"/>
    <mergeCell ref="H1:H2"/>
    <mergeCell ref="I1:K1"/>
    <mergeCell ref="L1:L2"/>
    <mergeCell ref="M1:M2"/>
    <mergeCell ref="N1:N2"/>
    <mergeCell ref="O1:O2"/>
    <mergeCell ref="P1:P2"/>
    <mergeCell ref="Q1:Q2"/>
    <mergeCell ref="A3:A7"/>
    <mergeCell ref="B3:B7"/>
    <mergeCell ref="C3:C7"/>
    <mergeCell ref="D3:D7"/>
    <mergeCell ref="E3:E7"/>
    <mergeCell ref="F3:F7"/>
    <mergeCell ref="G3:G7"/>
    <mergeCell ref="H3:H7"/>
    <mergeCell ref="I3:I7"/>
    <mergeCell ref="J3:J7"/>
    <mergeCell ref="K3:K7"/>
    <mergeCell ref="L3:L4"/>
    <mergeCell ref="M3:M4"/>
    <mergeCell ref="N3:N4"/>
    <mergeCell ref="P3:P7"/>
    <mergeCell ref="L6:L7"/>
    <mergeCell ref="M6:M7"/>
    <mergeCell ref="N6:N7"/>
    <mergeCell ref="O6:O7"/>
    <mergeCell ref="O3:O4"/>
  </mergeCells>
  <hyperlinks>
    <hyperlink ref="Q4" r:id="rId1" display="3. Lepitusmenetluse kord, mis sätestab diskrimineerimise juhtumite lahendamise ülikoolis." xr:uid="{88D4D839-A0F3-420D-B394-B707A92B98C2}"/>
    <hyperlink ref="Q3" r:id="rId2" display="https://vihje.taltech.ee/" xr:uid="{82E1C1B6-1540-456E-8390-64491F46C5ED}"/>
    <hyperlink ref="Q6" r:id="rId3" display="Head tavad (link siseveebile) " xr:uid="{ED829073-5752-49EF-98BA-B34EB021919C}"/>
    <hyperlink ref="Q7" r:id="rId4" display="https://smart.taltech.ee/tulemusnaitajad/" xr:uid="{EBE31B49-4749-4AF2-9364-DCEBE825A160}"/>
    <hyperlink ref="O3:O4" r:id="rId5" display="Personali tugiteenused; " xr:uid="{5C4BC790-6228-4A9B-BD37-0B028AEAB466}"/>
    <hyperlink ref="O5" r:id="rId6" display="Personali tugiteenused; " xr:uid="{3C8DCDC9-7D3C-494B-B001-79693B9D0E52}"/>
    <hyperlink ref="O6:O7" r:id="rId7" display="Personali tugiteenused; " xr:uid="{9819CCC5-A7F5-4AF0-903D-4F2600CA9C6D}"/>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B833F31-0673-43E6-84DF-5F7A12BF71E2}">
          <x14:formula1>
            <xm:f>lisa!#REF!</xm:f>
          </x14:formula1>
          <xm:sqref>O8</xm:sqref>
        </x14:dataValidation>
        <x14:dataValidation type="list" allowBlank="1" showInputMessage="1" showErrorMessage="1" xr:uid="{2F3B65A0-A721-45E6-B270-7F0C0CB997A3}">
          <x14:formula1>
            <xm:f>lisa!$D$2:$D$66</xm:f>
          </x14:formula1>
          <xm:sqref>O3:O4 O5 O6:O7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7ADCA-4D08-4E1B-8699-AF1FC033DB8F}">
  <dimension ref="A1:Q11"/>
  <sheetViews>
    <sheetView showGridLines="0" topLeftCell="I1" zoomScale="80" zoomScaleNormal="80" workbookViewId="0">
      <selection activeCell="L13" sqref="L13"/>
    </sheetView>
  </sheetViews>
  <sheetFormatPr defaultRowHeight="15" x14ac:dyDescent="0.25"/>
  <cols>
    <col min="1" max="1" width="10.42578125" customWidth="1"/>
    <col min="2" max="3" width="19.42578125" customWidth="1"/>
    <col min="4" max="4" width="17.42578125" customWidth="1"/>
    <col min="5" max="5" width="25.42578125" customWidth="1"/>
    <col min="6" max="6" width="21.5703125" customWidth="1"/>
    <col min="7" max="7" width="26" customWidth="1"/>
    <col min="8" max="8" width="27.42578125" customWidth="1"/>
    <col min="9" max="10" width="11" customWidth="1"/>
    <col min="11" max="11" width="11.140625" customWidth="1"/>
    <col min="12" max="12" width="64" customWidth="1"/>
    <col min="13" max="13" width="22.5703125" customWidth="1"/>
    <col min="14" max="14" width="23.140625" customWidth="1"/>
    <col min="15" max="15" width="24.140625" customWidth="1"/>
    <col min="16" max="16" width="24.85546875" customWidth="1"/>
    <col min="17" max="17" width="65.5703125" customWidth="1"/>
  </cols>
  <sheetData>
    <row r="1" spans="1:17" ht="15.75" customHeight="1" x14ac:dyDescent="0.25">
      <c r="A1" s="244" t="s">
        <v>139</v>
      </c>
      <c r="B1" s="211" t="s">
        <v>140</v>
      </c>
      <c r="C1" s="205" t="s">
        <v>141</v>
      </c>
      <c r="D1" s="221" t="s">
        <v>142</v>
      </c>
      <c r="E1" s="222" t="s">
        <v>143</v>
      </c>
      <c r="F1" s="223"/>
      <c r="G1" s="224"/>
      <c r="H1" s="215" t="s">
        <v>144</v>
      </c>
      <c r="I1" s="252" t="s">
        <v>145</v>
      </c>
      <c r="J1" s="215"/>
      <c r="K1" s="216"/>
      <c r="L1" s="217" t="s">
        <v>146</v>
      </c>
      <c r="M1" s="210" t="s">
        <v>147</v>
      </c>
      <c r="N1" s="196" t="s">
        <v>148</v>
      </c>
      <c r="O1" s="253" t="s">
        <v>215</v>
      </c>
      <c r="P1" s="196" t="s">
        <v>150</v>
      </c>
      <c r="Q1" s="249" t="s">
        <v>151</v>
      </c>
    </row>
    <row r="2" spans="1:17" ht="31.5" x14ac:dyDescent="0.25">
      <c r="A2" s="272"/>
      <c r="B2" s="211"/>
      <c r="C2" s="201"/>
      <c r="D2" s="218"/>
      <c r="E2" s="38" t="s">
        <v>152</v>
      </c>
      <c r="F2" s="38" t="s">
        <v>153</v>
      </c>
      <c r="G2" s="37" t="s">
        <v>154</v>
      </c>
      <c r="H2" s="272"/>
      <c r="I2" s="26" t="s">
        <v>28</v>
      </c>
      <c r="J2" s="26" t="s">
        <v>155</v>
      </c>
      <c r="K2" s="26" t="s">
        <v>156</v>
      </c>
      <c r="L2" s="218"/>
      <c r="M2" s="210"/>
      <c r="N2" s="197"/>
      <c r="O2" s="307"/>
      <c r="P2" s="197"/>
      <c r="Q2" s="250"/>
    </row>
    <row r="3" spans="1:17" ht="44.25" customHeight="1" x14ac:dyDescent="0.25">
      <c r="A3" s="191" t="s">
        <v>136</v>
      </c>
      <c r="B3" s="191" t="s">
        <v>218</v>
      </c>
      <c r="C3" s="191" t="s">
        <v>474</v>
      </c>
      <c r="D3" s="191" t="s">
        <v>460</v>
      </c>
      <c r="E3" s="191" t="s">
        <v>475</v>
      </c>
      <c r="F3" s="191" t="s">
        <v>476</v>
      </c>
      <c r="G3" s="191" t="s">
        <v>477</v>
      </c>
      <c r="H3" s="251" t="s">
        <v>478</v>
      </c>
      <c r="I3" s="273">
        <v>3</v>
      </c>
      <c r="J3" s="273">
        <v>2</v>
      </c>
      <c r="K3" s="274">
        <f>I3*J3</f>
        <v>6</v>
      </c>
      <c r="L3" s="194" t="s">
        <v>479</v>
      </c>
      <c r="M3" s="315" t="s">
        <v>480</v>
      </c>
      <c r="N3" s="276">
        <v>45627</v>
      </c>
      <c r="O3" s="181" t="s">
        <v>258</v>
      </c>
      <c r="P3" s="262" t="s">
        <v>481</v>
      </c>
      <c r="Q3" s="164" t="s">
        <v>482</v>
      </c>
    </row>
    <row r="4" spans="1:17" ht="31.5" customHeight="1" x14ac:dyDescent="0.25">
      <c r="A4" s="191"/>
      <c r="B4" s="191"/>
      <c r="C4" s="191"/>
      <c r="D4" s="191"/>
      <c r="E4" s="191"/>
      <c r="F4" s="191"/>
      <c r="G4" s="191"/>
      <c r="H4" s="251"/>
      <c r="I4" s="273"/>
      <c r="J4" s="273"/>
      <c r="K4" s="274"/>
      <c r="L4" s="194"/>
      <c r="M4" s="316"/>
      <c r="N4" s="276"/>
      <c r="O4" s="182"/>
      <c r="P4" s="262"/>
      <c r="Q4" s="74" t="s">
        <v>483</v>
      </c>
    </row>
    <row r="5" spans="1:17" ht="63" x14ac:dyDescent="0.25">
      <c r="A5" s="191"/>
      <c r="B5" s="191"/>
      <c r="C5" s="191"/>
      <c r="D5" s="191"/>
      <c r="E5" s="191"/>
      <c r="F5" s="191"/>
      <c r="G5" s="191"/>
      <c r="H5" s="251"/>
      <c r="I5" s="273"/>
      <c r="J5" s="273"/>
      <c r="K5" s="274"/>
      <c r="L5" s="194"/>
      <c r="M5" s="316"/>
      <c r="N5" s="276"/>
      <c r="O5" s="182"/>
      <c r="P5" s="262"/>
      <c r="Q5" s="50" t="s">
        <v>484</v>
      </c>
    </row>
    <row r="6" spans="1:17" ht="102.75" customHeight="1" x14ac:dyDescent="0.25">
      <c r="A6" s="191"/>
      <c r="B6" s="191"/>
      <c r="C6" s="191"/>
      <c r="D6" s="191"/>
      <c r="E6" s="191"/>
      <c r="F6" s="191"/>
      <c r="G6" s="191"/>
      <c r="H6" s="251"/>
      <c r="I6" s="273"/>
      <c r="J6" s="273"/>
      <c r="K6" s="274"/>
      <c r="L6" s="194"/>
      <c r="M6" s="317"/>
      <c r="N6" s="276"/>
      <c r="O6" s="183"/>
      <c r="P6" s="262"/>
      <c r="Q6" s="50" t="s">
        <v>485</v>
      </c>
    </row>
    <row r="7" spans="1:17" ht="63" x14ac:dyDescent="0.25">
      <c r="A7" s="191"/>
      <c r="B7" s="191"/>
      <c r="C7" s="191"/>
      <c r="D7" s="191"/>
      <c r="E7" s="191"/>
      <c r="F7" s="191"/>
      <c r="G7" s="191"/>
      <c r="H7" s="191"/>
      <c r="I7" s="273"/>
      <c r="J7" s="273"/>
      <c r="K7" s="274"/>
      <c r="L7" s="8" t="s">
        <v>486</v>
      </c>
      <c r="M7" s="55" t="s">
        <v>480</v>
      </c>
      <c r="N7" s="177" t="s">
        <v>487</v>
      </c>
      <c r="O7" s="17" t="s">
        <v>258</v>
      </c>
      <c r="P7" s="262"/>
      <c r="Q7" s="168" t="s">
        <v>488</v>
      </c>
    </row>
    <row r="8" spans="1:17" ht="47.25" x14ac:dyDescent="0.25">
      <c r="A8" s="191"/>
      <c r="B8" s="191"/>
      <c r="C8" s="191"/>
      <c r="D8" s="191"/>
      <c r="E8" s="191"/>
      <c r="F8" s="191"/>
      <c r="G8" s="191"/>
      <c r="H8" s="191"/>
      <c r="I8" s="273"/>
      <c r="J8" s="273"/>
      <c r="K8" s="274"/>
      <c r="L8" s="53" t="s">
        <v>489</v>
      </c>
      <c r="M8" s="55" t="s">
        <v>480</v>
      </c>
      <c r="N8" s="125" t="s">
        <v>177</v>
      </c>
      <c r="O8" s="17" t="s">
        <v>258</v>
      </c>
      <c r="P8" s="262"/>
      <c r="Q8" s="54"/>
    </row>
    <row r="9" spans="1:17" x14ac:dyDescent="0.25">
      <c r="L9" s="70"/>
    </row>
    <row r="10" spans="1:17" x14ac:dyDescent="0.25">
      <c r="B10" s="56"/>
    </row>
    <row r="11" spans="1:17" x14ac:dyDescent="0.25">
      <c r="B11" s="56"/>
    </row>
  </sheetData>
  <mergeCells count="29">
    <mergeCell ref="P1:P2"/>
    <mergeCell ref="Q1:Q2"/>
    <mergeCell ref="D1:D2"/>
    <mergeCell ref="P3:P8"/>
    <mergeCell ref="L3:L6"/>
    <mergeCell ref="M3:M6"/>
    <mergeCell ref="N3:N6"/>
    <mergeCell ref="J3:J8"/>
    <mergeCell ref="K3:K8"/>
    <mergeCell ref="I1:K1"/>
    <mergeCell ref="L1:L2"/>
    <mergeCell ref="M1:M2"/>
    <mergeCell ref="N1:N2"/>
    <mergeCell ref="O1:O2"/>
    <mergeCell ref="O3:O6"/>
    <mergeCell ref="F3:F8"/>
    <mergeCell ref="A1:A2"/>
    <mergeCell ref="B1:B2"/>
    <mergeCell ref="C1:C2"/>
    <mergeCell ref="E1:G1"/>
    <mergeCell ref="H1:H2"/>
    <mergeCell ref="G3:G8"/>
    <mergeCell ref="H3:H8"/>
    <mergeCell ref="I3:I8"/>
    <mergeCell ref="A3:A8"/>
    <mergeCell ref="B3:B8"/>
    <mergeCell ref="C3:C8"/>
    <mergeCell ref="D3:D8"/>
    <mergeCell ref="E3:E8"/>
  </mergeCells>
  <hyperlinks>
    <hyperlink ref="Q3" r:id="rId1" display="Töötervishoiu ja tööohutuse korraldamise eeskiri (link õigusaktide lehele). " xr:uid="{2F26BB09-BFE6-4A02-9B5A-D2D089954D34}"/>
    <hyperlink ref="Q4" r:id="rId2" xr:uid="{69102442-5C4E-45CF-805D-E98A00299A56}"/>
    <hyperlink ref="Q7" r:id="rId3" display="Coursy keskkonnas koolitused (sh töötervishoiu ja -ohutuse teemalised). " xr:uid="{3C07BD67-E2E5-4D0B-A8E9-CACD263D864A}"/>
    <hyperlink ref="O3:O6" r:id="rId4" display="Personali tugiteenused; " xr:uid="{7CC6DE3B-B19D-4A2C-B4B3-1ABE2F2A7BA8}"/>
    <hyperlink ref="O7" r:id="rId5" display="Personali tugiteenused; " xr:uid="{10095FC0-CAED-438C-AC99-51F6293EB506}"/>
    <hyperlink ref="O8" r:id="rId6" display="Personali tugiteenused; " xr:uid="{9F797D96-0C27-4B7D-8215-37E68021A33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9DF150B-9AFC-46F1-844B-457001AD00E7}">
          <x14:formula1>
            <xm:f>lisa!$D$2:$D$66</xm:f>
          </x14:formula1>
          <xm:sqref>O3:O8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2875-9CFE-4801-A0F7-AC5A6FE290A5}">
  <dimension ref="A1:Q7"/>
  <sheetViews>
    <sheetView showGridLines="0" topLeftCell="I1" zoomScale="80" zoomScaleNormal="80" workbookViewId="0">
      <selection activeCell="N3" sqref="N3:N6"/>
    </sheetView>
  </sheetViews>
  <sheetFormatPr defaultRowHeight="15" x14ac:dyDescent="0.25"/>
  <cols>
    <col min="1" max="1" width="10.140625" customWidth="1"/>
    <col min="2" max="3" width="16.140625" customWidth="1"/>
    <col min="4" max="4" width="14.28515625" customWidth="1"/>
    <col min="5" max="5" width="23.28515625" customWidth="1"/>
    <col min="6" max="6" width="26.28515625" customWidth="1"/>
    <col min="7" max="7" width="24.28515625" customWidth="1"/>
    <col min="8" max="8" width="30.5703125" customWidth="1"/>
    <col min="9" max="9" width="12.5703125" customWidth="1"/>
    <col min="10" max="10" width="11.85546875" customWidth="1"/>
    <col min="11" max="11" width="12.42578125" customWidth="1"/>
    <col min="12" max="12" width="46.28515625" customWidth="1"/>
    <col min="13" max="13" width="28.28515625" customWidth="1"/>
    <col min="14" max="14" width="20.140625" customWidth="1"/>
    <col min="15" max="15" width="22.85546875" customWidth="1"/>
    <col min="16" max="16" width="26.85546875" customWidth="1"/>
    <col min="17" max="17" width="63" customWidth="1"/>
  </cols>
  <sheetData>
    <row r="1" spans="1:17" ht="15.75" customHeight="1" x14ac:dyDescent="0.25">
      <c r="A1" s="211" t="s">
        <v>139</v>
      </c>
      <c r="B1" s="211" t="s">
        <v>140</v>
      </c>
      <c r="C1" s="205" t="s">
        <v>141</v>
      </c>
      <c r="D1" s="221" t="s">
        <v>142</v>
      </c>
      <c r="E1" s="222" t="s">
        <v>143</v>
      </c>
      <c r="F1" s="223"/>
      <c r="G1" s="224"/>
      <c r="H1" s="215" t="s">
        <v>144</v>
      </c>
      <c r="I1" s="211" t="s">
        <v>145</v>
      </c>
      <c r="J1" s="211"/>
      <c r="K1" s="211"/>
      <c r="L1" s="217" t="s">
        <v>146</v>
      </c>
      <c r="M1" s="210" t="s">
        <v>147</v>
      </c>
      <c r="N1" s="196" t="s">
        <v>148</v>
      </c>
      <c r="O1" s="253" t="s">
        <v>215</v>
      </c>
      <c r="P1" s="196" t="s">
        <v>150</v>
      </c>
      <c r="Q1" s="249" t="s">
        <v>216</v>
      </c>
    </row>
    <row r="2" spans="1:17" ht="47.25" x14ac:dyDescent="0.25">
      <c r="A2" s="211"/>
      <c r="B2" s="211"/>
      <c r="C2" s="201"/>
      <c r="D2" s="218"/>
      <c r="E2" s="38" t="s">
        <v>152</v>
      </c>
      <c r="F2" s="38" t="s">
        <v>153</v>
      </c>
      <c r="G2" s="37" t="s">
        <v>154</v>
      </c>
      <c r="H2" s="272"/>
      <c r="I2" s="26" t="s">
        <v>28</v>
      </c>
      <c r="J2" s="26" t="s">
        <v>155</v>
      </c>
      <c r="K2" s="26" t="s">
        <v>156</v>
      </c>
      <c r="L2" s="218"/>
      <c r="M2" s="210"/>
      <c r="N2" s="197"/>
      <c r="O2" s="307"/>
      <c r="P2" s="197"/>
      <c r="Q2" s="249"/>
    </row>
    <row r="3" spans="1:17" ht="94.5" customHeight="1" x14ac:dyDescent="0.25">
      <c r="A3" s="195" t="s">
        <v>490</v>
      </c>
      <c r="B3" s="195" t="s">
        <v>218</v>
      </c>
      <c r="C3" s="195" t="s">
        <v>491</v>
      </c>
      <c r="D3" s="195" t="s">
        <v>311</v>
      </c>
      <c r="E3" s="195" t="s">
        <v>492</v>
      </c>
      <c r="F3" s="194" t="s">
        <v>493</v>
      </c>
      <c r="G3" s="195" t="s">
        <v>494</v>
      </c>
      <c r="H3" s="195" t="s">
        <v>495</v>
      </c>
      <c r="I3" s="213">
        <v>3</v>
      </c>
      <c r="J3" s="213">
        <v>3</v>
      </c>
      <c r="K3" s="214">
        <f t="shared" ref="K3" si="0">I3*J3</f>
        <v>9</v>
      </c>
      <c r="L3" s="195" t="s">
        <v>496</v>
      </c>
      <c r="M3" s="344" t="s">
        <v>497</v>
      </c>
      <c r="N3" s="328" t="s">
        <v>436</v>
      </c>
      <c r="O3" s="349" t="s">
        <v>250</v>
      </c>
      <c r="P3" s="262" t="s">
        <v>498</v>
      </c>
      <c r="Q3" s="74" t="s">
        <v>499</v>
      </c>
    </row>
    <row r="4" spans="1:17" ht="31.5" x14ac:dyDescent="0.25">
      <c r="A4" s="195"/>
      <c r="B4" s="195"/>
      <c r="C4" s="195"/>
      <c r="D4" s="195"/>
      <c r="E4" s="195"/>
      <c r="F4" s="195"/>
      <c r="G4" s="195"/>
      <c r="H4" s="195"/>
      <c r="I4" s="213"/>
      <c r="J4" s="213"/>
      <c r="K4" s="214"/>
      <c r="L4" s="191"/>
      <c r="M4" s="344"/>
      <c r="N4" s="328"/>
      <c r="O4" s="349"/>
      <c r="P4" s="262"/>
      <c r="Q4" s="6" t="s">
        <v>500</v>
      </c>
    </row>
    <row r="5" spans="1:17" ht="144.75" customHeight="1" x14ac:dyDescent="0.25">
      <c r="A5" s="195"/>
      <c r="B5" s="195"/>
      <c r="C5" s="195"/>
      <c r="D5" s="195"/>
      <c r="E5" s="195"/>
      <c r="F5" s="195"/>
      <c r="G5" s="195"/>
      <c r="H5" s="195"/>
      <c r="I5" s="213"/>
      <c r="J5" s="213"/>
      <c r="K5" s="214"/>
      <c r="L5" s="191"/>
      <c r="M5" s="344"/>
      <c r="N5" s="328"/>
      <c r="O5" s="349"/>
      <c r="P5" s="262"/>
      <c r="Q5" s="6" t="s">
        <v>501</v>
      </c>
    </row>
    <row r="6" spans="1:17" ht="138.75" customHeight="1" x14ac:dyDescent="0.25">
      <c r="A6" s="195"/>
      <c r="B6" s="195"/>
      <c r="C6" s="195"/>
      <c r="D6" s="195"/>
      <c r="E6" s="195"/>
      <c r="F6" s="195"/>
      <c r="G6" s="195"/>
      <c r="H6" s="195"/>
      <c r="I6" s="213"/>
      <c r="J6" s="213"/>
      <c r="K6" s="214"/>
      <c r="L6" s="191"/>
      <c r="M6" s="344"/>
      <c r="N6" s="328"/>
      <c r="O6" s="349"/>
      <c r="P6" s="262"/>
      <c r="Q6" s="159" t="s">
        <v>502</v>
      </c>
    </row>
    <row r="7" spans="1:17" ht="15.75" x14ac:dyDescent="0.25">
      <c r="D7" s="10"/>
      <c r="E7" s="10"/>
      <c r="F7" s="10"/>
      <c r="G7" s="10"/>
      <c r="H7" s="10"/>
      <c r="I7" s="10"/>
      <c r="J7" s="10"/>
      <c r="K7" s="10"/>
      <c r="L7" s="10"/>
      <c r="M7" s="10"/>
      <c r="N7" s="10"/>
      <c r="O7" s="10"/>
      <c r="P7" s="32"/>
    </row>
  </sheetData>
  <mergeCells count="29">
    <mergeCell ref="A1:A2"/>
    <mergeCell ref="B1:B2"/>
    <mergeCell ref="D1:D2"/>
    <mergeCell ref="C3:C6"/>
    <mergeCell ref="C1:C2"/>
    <mergeCell ref="A3:A6"/>
    <mergeCell ref="B3:B6"/>
    <mergeCell ref="D3:D6"/>
    <mergeCell ref="E1:G1"/>
    <mergeCell ref="H1:H2"/>
    <mergeCell ref="E3:E6"/>
    <mergeCell ref="F3:F6"/>
    <mergeCell ref="H3:H6"/>
    <mergeCell ref="G3:G6"/>
    <mergeCell ref="Q1:Q2"/>
    <mergeCell ref="K3:K6"/>
    <mergeCell ref="P1:P2"/>
    <mergeCell ref="P3:P6"/>
    <mergeCell ref="O1:O2"/>
    <mergeCell ref="M1:M2"/>
    <mergeCell ref="I1:K1"/>
    <mergeCell ref="N1:N2"/>
    <mergeCell ref="L1:L2"/>
    <mergeCell ref="I3:I6"/>
    <mergeCell ref="J3:J6"/>
    <mergeCell ref="L3:L6"/>
    <mergeCell ref="M3:M6"/>
    <mergeCell ref="N3:N6"/>
    <mergeCell ref="O3:O6"/>
  </mergeCells>
  <hyperlinks>
    <hyperlink ref="O3" r:id="rId1" xr:uid="{8CB8EBAA-F2E9-418C-ADE2-9FB7ABC7F8CC}"/>
    <hyperlink ref="Q3" r:id="rId2" xr:uid="{AAB90A4E-C6F6-499A-9228-4D725DA567A5}"/>
    <hyperlink ref="Q6" location="'Risk 3'!A1" display="'Risk 3'!A1" xr:uid="{B92F5315-1E99-4856-ABA7-5437A56930F0}"/>
  </hyperlinks>
  <pageMargins left="0.7" right="0.7" top="0.75" bottom="0.75" header="0.3" footer="0.3"/>
  <pageSetup paperSize="9" orientation="portrait" horizontalDpi="4294967295" verticalDpi="4294967295" r:id="rId3"/>
  <extLst>
    <ext xmlns:x14="http://schemas.microsoft.com/office/spreadsheetml/2009/9/main" uri="{CCE6A557-97BC-4b89-ADB6-D9C93CAAB3DF}">
      <x14:dataValidations xmlns:xm="http://schemas.microsoft.com/office/excel/2006/main" count="1">
        <x14:dataValidation type="list" allowBlank="1" showInputMessage="1" showErrorMessage="1" xr:uid="{0B24E92F-7CDB-4633-AA90-CDE0FD7341C5}">
          <x14:formula1>
            <xm:f>lisa!$D$2:$D$66</xm:f>
          </x14:formula1>
          <xm:sqref>O3:O6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2FF2-3031-435A-90A7-FA6DC3965DBD}">
  <dimension ref="A1:L17"/>
  <sheetViews>
    <sheetView showGridLines="0" zoomScale="70" zoomScaleNormal="70" workbookViewId="0"/>
  </sheetViews>
  <sheetFormatPr defaultRowHeight="15" x14ac:dyDescent="0.25"/>
  <cols>
    <col min="2" max="2" width="53.7109375" customWidth="1"/>
    <col min="3" max="3" width="171.7109375" customWidth="1"/>
    <col min="4" max="4" width="22.5703125" customWidth="1"/>
    <col min="5" max="5" width="10.7109375" customWidth="1"/>
    <col min="6" max="12" width="27.7109375" customWidth="1"/>
  </cols>
  <sheetData>
    <row r="1" spans="1:12" ht="54.75" customHeight="1" x14ac:dyDescent="0.25">
      <c r="B1" s="96" t="s">
        <v>25</v>
      </c>
    </row>
    <row r="2" spans="1:12" ht="19.5" customHeight="1" x14ac:dyDescent="0.25">
      <c r="B2" s="96"/>
    </row>
    <row r="3" spans="1:12" ht="27" customHeight="1" x14ac:dyDescent="0.25">
      <c r="A3" s="87"/>
      <c r="B3" s="97" t="s">
        <v>26</v>
      </c>
      <c r="C3" s="87"/>
      <c r="D3" s="87"/>
      <c r="E3" s="97" t="s">
        <v>27</v>
      </c>
    </row>
    <row r="4" spans="1:12" ht="44.25" customHeight="1" x14ac:dyDescent="0.25">
      <c r="A4" s="87"/>
      <c r="B4" s="107" t="s">
        <v>28</v>
      </c>
      <c r="C4" s="170" t="s">
        <v>29</v>
      </c>
      <c r="D4" s="87"/>
      <c r="E4" s="98"/>
      <c r="F4" s="99" t="s">
        <v>30</v>
      </c>
      <c r="G4" s="99" t="s">
        <v>31</v>
      </c>
      <c r="H4" s="99" t="s">
        <v>32</v>
      </c>
      <c r="I4" s="99" t="s">
        <v>33</v>
      </c>
      <c r="J4" s="99" t="s">
        <v>34</v>
      </c>
      <c r="K4" s="99" t="s">
        <v>35</v>
      </c>
      <c r="L4" s="99" t="s">
        <v>36</v>
      </c>
    </row>
    <row r="5" spans="1:12" ht="45" x14ac:dyDescent="0.25">
      <c r="A5" s="87"/>
      <c r="B5" s="104" t="s">
        <v>37</v>
      </c>
      <c r="C5" s="105" t="s">
        <v>38</v>
      </c>
      <c r="D5" s="87"/>
      <c r="E5" s="100">
        <v>5</v>
      </c>
      <c r="F5" s="101" t="s">
        <v>39</v>
      </c>
      <c r="G5" s="101" t="s">
        <v>40</v>
      </c>
      <c r="H5" s="101" t="s">
        <v>41</v>
      </c>
      <c r="I5" s="101" t="s">
        <v>42</v>
      </c>
      <c r="J5" s="101" t="s">
        <v>42</v>
      </c>
      <c r="K5" s="101" t="s">
        <v>43</v>
      </c>
      <c r="L5" s="101" t="s">
        <v>44</v>
      </c>
    </row>
    <row r="6" spans="1:12" ht="30" x14ac:dyDescent="0.25">
      <c r="A6" s="87"/>
      <c r="B6" s="104" t="s">
        <v>45</v>
      </c>
      <c r="C6" s="105" t="s">
        <v>46</v>
      </c>
      <c r="D6" s="87"/>
      <c r="E6" s="102">
        <v>4</v>
      </c>
      <c r="F6" s="103" t="s">
        <v>47</v>
      </c>
      <c r="G6" s="103" t="s">
        <v>48</v>
      </c>
      <c r="H6" s="103" t="s">
        <v>49</v>
      </c>
      <c r="I6" s="103" t="s">
        <v>50</v>
      </c>
      <c r="J6" s="103" t="s">
        <v>51</v>
      </c>
      <c r="K6" s="103" t="s">
        <v>52</v>
      </c>
      <c r="L6" s="103" t="s">
        <v>53</v>
      </c>
    </row>
    <row r="7" spans="1:12" ht="45" x14ac:dyDescent="0.25">
      <c r="A7" s="87"/>
      <c r="B7" s="104" t="s">
        <v>54</v>
      </c>
      <c r="C7" s="105" t="s">
        <v>55</v>
      </c>
      <c r="D7" s="87"/>
      <c r="E7" s="100">
        <v>3</v>
      </c>
      <c r="F7" s="101" t="s">
        <v>56</v>
      </c>
      <c r="G7" s="101" t="s">
        <v>57</v>
      </c>
      <c r="H7" s="101" t="s">
        <v>58</v>
      </c>
      <c r="I7" s="101" t="s">
        <v>50</v>
      </c>
      <c r="J7" s="101" t="s">
        <v>59</v>
      </c>
      <c r="K7" s="101" t="s">
        <v>60</v>
      </c>
      <c r="L7" s="101" t="s">
        <v>61</v>
      </c>
    </row>
    <row r="8" spans="1:12" ht="30" x14ac:dyDescent="0.25">
      <c r="A8" s="87"/>
      <c r="B8" s="104" t="s">
        <v>62</v>
      </c>
      <c r="C8" s="105" t="s">
        <v>63</v>
      </c>
      <c r="D8" s="87"/>
      <c r="E8" s="102">
        <v>2</v>
      </c>
      <c r="F8" s="103" t="s">
        <v>64</v>
      </c>
      <c r="G8" s="103" t="s">
        <v>65</v>
      </c>
      <c r="H8" s="103" t="s">
        <v>66</v>
      </c>
      <c r="I8" s="103" t="s">
        <v>67</v>
      </c>
      <c r="J8" s="103" t="s">
        <v>68</v>
      </c>
      <c r="K8" s="103" t="s">
        <v>61</v>
      </c>
      <c r="L8" s="103" t="s">
        <v>61</v>
      </c>
    </row>
    <row r="9" spans="1:12" ht="33.75" customHeight="1" x14ac:dyDescent="0.25">
      <c r="A9" s="87"/>
      <c r="B9" s="104" t="s">
        <v>69</v>
      </c>
      <c r="C9" s="105" t="s">
        <v>70</v>
      </c>
      <c r="D9" s="87"/>
      <c r="E9" s="100">
        <v>1</v>
      </c>
      <c r="F9" s="101" t="s">
        <v>64</v>
      </c>
      <c r="G9" s="101" t="s">
        <v>71</v>
      </c>
      <c r="H9" s="101" t="s">
        <v>72</v>
      </c>
      <c r="I9" s="101" t="s">
        <v>73</v>
      </c>
      <c r="J9" s="101" t="s">
        <v>68</v>
      </c>
      <c r="K9" s="101" t="s">
        <v>61</v>
      </c>
      <c r="L9" s="101" t="s">
        <v>61</v>
      </c>
    </row>
    <row r="10" spans="1:12" ht="15.75" x14ac:dyDescent="0.25">
      <c r="A10" s="87"/>
      <c r="B10" s="88"/>
      <c r="C10" s="87"/>
      <c r="D10" s="87"/>
    </row>
    <row r="11" spans="1:12" ht="42" customHeight="1" x14ac:dyDescent="0.25">
      <c r="A11" s="87"/>
      <c r="B11" s="106" t="s">
        <v>74</v>
      </c>
      <c r="C11" s="107" t="s">
        <v>75</v>
      </c>
      <c r="D11" s="87"/>
    </row>
    <row r="12" spans="1:12" ht="189.75" customHeight="1" x14ac:dyDescent="0.25">
      <c r="A12" s="87"/>
      <c r="B12" s="108" t="s">
        <v>76</v>
      </c>
      <c r="C12" s="109" t="s">
        <v>77</v>
      </c>
      <c r="D12" s="87"/>
    </row>
    <row r="13" spans="1:12" ht="165" customHeight="1" x14ac:dyDescent="0.25">
      <c r="A13" s="87"/>
      <c r="B13" s="108" t="s">
        <v>78</v>
      </c>
      <c r="C13" s="110" t="s">
        <v>79</v>
      </c>
      <c r="D13" s="87"/>
    </row>
    <row r="14" spans="1:12" ht="134.25" customHeight="1" x14ac:dyDescent="0.25">
      <c r="A14" s="87"/>
      <c r="B14" s="108" t="s">
        <v>80</v>
      </c>
      <c r="C14" s="110" t="s">
        <v>81</v>
      </c>
      <c r="D14" s="87"/>
    </row>
    <row r="15" spans="1:12" ht="99.75" customHeight="1" x14ac:dyDescent="0.25">
      <c r="A15" s="87"/>
      <c r="B15" s="108" t="s">
        <v>82</v>
      </c>
      <c r="C15" s="110" t="s">
        <v>83</v>
      </c>
      <c r="D15" s="87"/>
    </row>
    <row r="16" spans="1:12" ht="88.5" customHeight="1" x14ac:dyDescent="0.25">
      <c r="A16" s="87"/>
      <c r="B16" s="108" t="s">
        <v>84</v>
      </c>
      <c r="C16" s="110" t="s">
        <v>85</v>
      </c>
      <c r="D16" s="87"/>
    </row>
    <row r="17" spans="1:4" ht="15.75" x14ac:dyDescent="0.25">
      <c r="A17" s="87"/>
      <c r="B17" s="89"/>
      <c r="C17" s="89"/>
      <c r="D17" s="8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5084-A516-4B4C-B74E-D5AE08FCD3D8}">
  <dimension ref="A1:Q6"/>
  <sheetViews>
    <sheetView showGridLines="0" zoomScale="90" zoomScaleNormal="90" workbookViewId="0">
      <selection activeCell="N8" sqref="N8"/>
    </sheetView>
  </sheetViews>
  <sheetFormatPr defaultRowHeight="15" x14ac:dyDescent="0.25"/>
  <cols>
    <col min="1" max="1" width="10.140625" customWidth="1"/>
    <col min="2" max="3" width="16.140625" customWidth="1"/>
    <col min="4" max="4" width="11.5703125" customWidth="1"/>
    <col min="5" max="5" width="22.42578125" customWidth="1"/>
    <col min="6" max="6" width="24.42578125" customWidth="1"/>
    <col min="7" max="7" width="21.85546875" customWidth="1"/>
    <col min="8" max="8" width="30.5703125" customWidth="1"/>
    <col min="9" max="9" width="12.5703125" customWidth="1"/>
    <col min="10" max="10" width="11.85546875" customWidth="1"/>
    <col min="11" max="11" width="12.42578125" customWidth="1"/>
    <col min="12" max="12" width="51.7109375" customWidth="1"/>
    <col min="13" max="13" width="38.5703125" customWidth="1"/>
    <col min="14" max="14" width="23" customWidth="1"/>
    <col min="15" max="15" width="22.85546875" customWidth="1"/>
    <col min="16" max="16" width="26.85546875" customWidth="1"/>
    <col min="17" max="17" width="53.5703125" customWidth="1"/>
  </cols>
  <sheetData>
    <row r="1" spans="1:17" ht="15.75" customHeight="1" x14ac:dyDescent="0.25">
      <c r="A1" s="211" t="s">
        <v>139</v>
      </c>
      <c r="B1" s="211" t="s">
        <v>140</v>
      </c>
      <c r="C1" s="205" t="s">
        <v>141</v>
      </c>
      <c r="D1" s="221" t="s">
        <v>142</v>
      </c>
      <c r="E1" s="222" t="s">
        <v>143</v>
      </c>
      <c r="F1" s="223"/>
      <c r="G1" s="224"/>
      <c r="H1" s="215" t="s">
        <v>144</v>
      </c>
      <c r="I1" s="211" t="s">
        <v>145</v>
      </c>
      <c r="J1" s="211"/>
      <c r="K1" s="211"/>
      <c r="L1" s="217" t="s">
        <v>146</v>
      </c>
      <c r="M1" s="210" t="s">
        <v>147</v>
      </c>
      <c r="N1" s="196" t="s">
        <v>148</v>
      </c>
      <c r="O1" s="253" t="s">
        <v>215</v>
      </c>
      <c r="P1" s="196" t="s">
        <v>150</v>
      </c>
      <c r="Q1" s="249" t="s">
        <v>216</v>
      </c>
    </row>
    <row r="2" spans="1:17" ht="47.25" x14ac:dyDescent="0.25">
      <c r="A2" s="211"/>
      <c r="B2" s="211"/>
      <c r="C2" s="201"/>
      <c r="D2" s="218"/>
      <c r="E2" s="38" t="s">
        <v>152</v>
      </c>
      <c r="F2" s="38" t="s">
        <v>153</v>
      </c>
      <c r="G2" s="37" t="s">
        <v>154</v>
      </c>
      <c r="H2" s="272"/>
      <c r="I2" s="26" t="s">
        <v>28</v>
      </c>
      <c r="J2" s="26" t="s">
        <v>155</v>
      </c>
      <c r="K2" s="26" t="s">
        <v>156</v>
      </c>
      <c r="L2" s="218"/>
      <c r="M2" s="210"/>
      <c r="N2" s="197"/>
      <c r="O2" s="307"/>
      <c r="P2" s="197"/>
      <c r="Q2" s="249"/>
    </row>
    <row r="3" spans="1:17" ht="90" customHeight="1" x14ac:dyDescent="0.25">
      <c r="A3" s="195" t="s">
        <v>138</v>
      </c>
      <c r="B3" s="191" t="s">
        <v>158</v>
      </c>
      <c r="C3" s="251" t="s">
        <v>503</v>
      </c>
      <c r="D3" s="195" t="s">
        <v>160</v>
      </c>
      <c r="E3" s="355" t="s">
        <v>504</v>
      </c>
      <c r="F3" s="298" t="s">
        <v>505</v>
      </c>
      <c r="G3" s="195" t="s">
        <v>506</v>
      </c>
      <c r="H3" s="355" t="s">
        <v>507</v>
      </c>
      <c r="I3" s="350">
        <v>4</v>
      </c>
      <c r="J3" s="350">
        <v>4</v>
      </c>
      <c r="K3" s="351">
        <f t="shared" ref="K3" si="0">I3*J3</f>
        <v>16</v>
      </c>
      <c r="L3" s="157" t="s">
        <v>508</v>
      </c>
      <c r="M3" s="156" t="s">
        <v>209</v>
      </c>
      <c r="N3" s="125">
        <v>45992</v>
      </c>
      <c r="O3" s="17" t="s">
        <v>200</v>
      </c>
      <c r="P3" s="352" t="s">
        <v>509</v>
      </c>
      <c r="Q3" s="41"/>
    </row>
    <row r="4" spans="1:17" ht="84" customHeight="1" x14ac:dyDescent="0.25">
      <c r="A4" s="195"/>
      <c r="B4" s="191"/>
      <c r="C4" s="191"/>
      <c r="D4" s="195"/>
      <c r="E4" s="195"/>
      <c r="F4" s="185"/>
      <c r="G4" s="195"/>
      <c r="H4" s="356"/>
      <c r="I4" s="350"/>
      <c r="J4" s="350"/>
      <c r="K4" s="351"/>
      <c r="L4" s="157" t="s">
        <v>510</v>
      </c>
      <c r="M4" s="156" t="s">
        <v>209</v>
      </c>
      <c r="N4" s="125">
        <v>45992</v>
      </c>
      <c r="O4" s="17" t="s">
        <v>511</v>
      </c>
      <c r="P4" s="353"/>
      <c r="Q4" s="169" t="s">
        <v>512</v>
      </c>
    </row>
    <row r="5" spans="1:17" ht="47.25" x14ac:dyDescent="0.25">
      <c r="A5" s="195"/>
      <c r="B5" s="191"/>
      <c r="C5" s="191"/>
      <c r="D5" s="195"/>
      <c r="E5" s="195"/>
      <c r="F5" s="185"/>
      <c r="G5" s="195"/>
      <c r="H5" s="356"/>
      <c r="I5" s="350"/>
      <c r="J5" s="350"/>
      <c r="K5" s="351"/>
      <c r="L5" s="86" t="s">
        <v>513</v>
      </c>
      <c r="M5" s="135" t="s">
        <v>413</v>
      </c>
      <c r="N5" s="133">
        <v>45992</v>
      </c>
      <c r="O5" s="17" t="s">
        <v>511</v>
      </c>
      <c r="P5" s="353"/>
      <c r="Q5" s="41"/>
    </row>
    <row r="6" spans="1:17" ht="93.75" customHeight="1" x14ac:dyDescent="0.25">
      <c r="A6" s="195"/>
      <c r="B6" s="191"/>
      <c r="C6" s="191"/>
      <c r="D6" s="195"/>
      <c r="E6" s="195"/>
      <c r="F6" s="186"/>
      <c r="G6" s="195"/>
      <c r="H6" s="356"/>
      <c r="I6" s="350"/>
      <c r="J6" s="350"/>
      <c r="K6" s="351"/>
      <c r="L6" s="22" t="s">
        <v>514</v>
      </c>
      <c r="M6" s="156" t="s">
        <v>209</v>
      </c>
      <c r="N6" s="125">
        <v>45992</v>
      </c>
      <c r="O6" s="17" t="s">
        <v>270</v>
      </c>
      <c r="P6" s="354"/>
      <c r="Q6" s="41"/>
    </row>
  </sheetData>
  <mergeCells count="25">
    <mergeCell ref="J3:J6"/>
    <mergeCell ref="K3:K6"/>
    <mergeCell ref="P3:P6"/>
    <mergeCell ref="Q1:Q2"/>
    <mergeCell ref="A3:A6"/>
    <mergeCell ref="B3:B6"/>
    <mergeCell ref="C3:C6"/>
    <mergeCell ref="D3:D6"/>
    <mergeCell ref="E3:E6"/>
    <mergeCell ref="F3:F6"/>
    <mergeCell ref="G3:G6"/>
    <mergeCell ref="H3:H6"/>
    <mergeCell ref="I3:I6"/>
    <mergeCell ref="I1:K1"/>
    <mergeCell ref="L1:L2"/>
    <mergeCell ref="M1:M2"/>
    <mergeCell ref="N1:N2"/>
    <mergeCell ref="O1:O2"/>
    <mergeCell ref="P1:P2"/>
    <mergeCell ref="A1:A2"/>
    <mergeCell ref="B1:B2"/>
    <mergeCell ref="C1:C2"/>
    <mergeCell ref="D1:D2"/>
    <mergeCell ref="E1:G1"/>
    <mergeCell ref="H1:H2"/>
  </mergeCells>
  <hyperlinks>
    <hyperlink ref="Q4" r:id="rId1" display="Kinnisvara arengukava - https://oigusaktid.taltech.ee/tallinna-tehnikaulikooli-kinnisvara-arendamise-ja-haldamise-lahtekohad/" xr:uid="{E7FE861F-784A-4F10-9965-75F6ED3315E8}"/>
    <hyperlink ref="O3" r:id="rId2" xr:uid="{D0F5FA20-C3CA-4C8C-BFEE-3AA5DCCFE7A3}"/>
    <hyperlink ref="O4" r:id="rId3" display="Kinnisvara ja linnaku juhtimine; " xr:uid="{FB4EC543-8A6C-450A-A021-24CB64ECD8C9}"/>
    <hyperlink ref="O5" r:id="rId4" display="Kinnisvara ja linnaku juhtimine; " xr:uid="{D4E10BCA-0B4E-4D9A-B4F1-119BF82EF023}"/>
    <hyperlink ref="O6" r:id="rId5" xr:uid="{CEF486F7-66CB-4840-A460-A7DE934CC306}"/>
  </hyperlinks>
  <pageMargins left="0.7" right="0.7" top="0.75" bottom="0.75" header="0.3" footer="0.3"/>
  <pageSetup paperSize="9" orientation="portrait" horizontalDpi="4294967295" verticalDpi="4294967295" r:id="rId6"/>
  <extLst>
    <ext xmlns:x14="http://schemas.microsoft.com/office/spreadsheetml/2009/9/main" uri="{CCE6A557-97BC-4b89-ADB6-D9C93CAAB3DF}">
      <x14:dataValidations xmlns:xm="http://schemas.microsoft.com/office/excel/2006/main" count="1">
        <x14:dataValidation type="list" allowBlank="1" showInputMessage="1" showErrorMessage="1" xr:uid="{65C673EB-A93B-4739-B5E9-33A99CF6AB6F}">
          <x14:formula1>
            <xm:f>lisa!$D$2:$D$66</xm:f>
          </x14:formula1>
          <xm:sqref>O3:O6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A186-42ED-49BA-B280-4F4A76E7784E}">
  <dimension ref="A1:Z60"/>
  <sheetViews>
    <sheetView showGridLines="0" zoomScale="80" zoomScaleNormal="80" workbookViewId="0">
      <selection activeCell="AB12" sqref="AB12"/>
    </sheetView>
  </sheetViews>
  <sheetFormatPr defaultRowHeight="15" x14ac:dyDescent="0.25"/>
  <sheetData>
    <row r="1" spans="1:26" x14ac:dyDescent="0.25">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x14ac:dyDescent="0.25">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x14ac:dyDescent="0.25">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9"/>
      <c r="B5" s="19"/>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9"/>
      <c r="B7" s="19"/>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9"/>
      <c r="B8" s="19"/>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9"/>
      <c r="B9" s="19"/>
      <c r="C9" s="19"/>
      <c r="D9" s="19"/>
      <c r="E9" s="19"/>
      <c r="F9" s="19"/>
      <c r="G9" s="19"/>
      <c r="H9" s="19"/>
      <c r="I9" s="19"/>
      <c r="J9" s="19"/>
      <c r="K9" s="19"/>
      <c r="L9" s="19"/>
      <c r="M9" s="19"/>
      <c r="N9" s="19"/>
      <c r="O9" s="19"/>
      <c r="P9" s="19"/>
      <c r="Q9" s="19"/>
      <c r="R9" s="19"/>
      <c r="S9" s="19"/>
      <c r="T9" s="19"/>
      <c r="U9" s="19"/>
      <c r="V9" s="19"/>
      <c r="W9" s="19"/>
      <c r="X9" s="19"/>
      <c r="Y9" s="19"/>
      <c r="Z9" s="19"/>
    </row>
    <row r="10" spans="1:26"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x14ac:dyDescent="0.2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x14ac:dyDescent="0.2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2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4A91-DCB0-4F79-9C5C-12CD375AA74C}">
  <dimension ref="A1:F62"/>
  <sheetViews>
    <sheetView workbookViewId="0">
      <selection activeCell="E6" sqref="E6"/>
    </sheetView>
  </sheetViews>
  <sheetFormatPr defaultRowHeight="15" x14ac:dyDescent="0.25"/>
  <cols>
    <col min="1" max="1" width="50.42578125" customWidth="1"/>
    <col min="4" max="4" width="73.5703125" customWidth="1"/>
  </cols>
  <sheetData>
    <row r="1" spans="1:6" ht="49.5" customHeight="1" x14ac:dyDescent="0.25">
      <c r="A1" s="137" t="s">
        <v>515</v>
      </c>
      <c r="C1" s="173"/>
      <c r="D1" s="138" t="s">
        <v>516</v>
      </c>
    </row>
    <row r="2" spans="1:6" x14ac:dyDescent="0.25">
      <c r="A2" t="s">
        <v>102</v>
      </c>
      <c r="D2" s="2" t="s">
        <v>517</v>
      </c>
    </row>
    <row r="3" spans="1:6" x14ac:dyDescent="0.25">
      <c r="A3" t="s">
        <v>108</v>
      </c>
      <c r="C3">
        <v>1</v>
      </c>
      <c r="D3" t="s">
        <v>185</v>
      </c>
    </row>
    <row r="4" spans="1:6" x14ac:dyDescent="0.25">
      <c r="A4" t="s">
        <v>105</v>
      </c>
      <c r="C4">
        <v>2</v>
      </c>
      <c r="D4" t="s">
        <v>518</v>
      </c>
    </row>
    <row r="5" spans="1:6" x14ac:dyDescent="0.25">
      <c r="A5" t="s">
        <v>119</v>
      </c>
      <c r="C5">
        <v>3</v>
      </c>
      <c r="D5" t="s">
        <v>270</v>
      </c>
    </row>
    <row r="6" spans="1:6" x14ac:dyDescent="0.25">
      <c r="A6" t="s">
        <v>98</v>
      </c>
      <c r="C6">
        <v>4</v>
      </c>
      <c r="D6" t="s">
        <v>258</v>
      </c>
    </row>
    <row r="7" spans="1:6" x14ac:dyDescent="0.25">
      <c r="A7" t="s">
        <v>126</v>
      </c>
      <c r="C7">
        <v>5</v>
      </c>
      <c r="D7" t="s">
        <v>291</v>
      </c>
    </row>
    <row r="8" spans="1:6" x14ac:dyDescent="0.25">
      <c r="A8" t="s">
        <v>122</v>
      </c>
      <c r="C8">
        <v>6</v>
      </c>
      <c r="D8" s="122" t="s">
        <v>250</v>
      </c>
    </row>
    <row r="9" spans="1:6" x14ac:dyDescent="0.25">
      <c r="C9">
        <v>7</v>
      </c>
      <c r="D9" t="s">
        <v>519</v>
      </c>
    </row>
    <row r="10" spans="1:6" x14ac:dyDescent="0.25">
      <c r="C10">
        <v>8</v>
      </c>
      <c r="D10" t="s">
        <v>228</v>
      </c>
    </row>
    <row r="11" spans="1:6" x14ac:dyDescent="0.25">
      <c r="C11">
        <v>9</v>
      </c>
      <c r="D11" t="s">
        <v>520</v>
      </c>
      <c r="F11" s="5"/>
    </row>
    <row r="12" spans="1:6" x14ac:dyDescent="0.25">
      <c r="C12">
        <v>10</v>
      </c>
      <c r="D12" t="s">
        <v>521</v>
      </c>
    </row>
    <row r="13" spans="1:6" x14ac:dyDescent="0.25">
      <c r="C13">
        <v>11</v>
      </c>
      <c r="D13" t="s">
        <v>178</v>
      </c>
    </row>
    <row r="14" spans="1:6" x14ac:dyDescent="0.25">
      <c r="C14">
        <v>12</v>
      </c>
      <c r="D14" t="s">
        <v>522</v>
      </c>
    </row>
    <row r="15" spans="1:6" x14ac:dyDescent="0.25">
      <c r="C15">
        <v>13</v>
      </c>
      <c r="D15" t="s">
        <v>200</v>
      </c>
    </row>
    <row r="16" spans="1:6" x14ac:dyDescent="0.25">
      <c r="C16">
        <v>14</v>
      </c>
      <c r="D16" s="122" t="s">
        <v>523</v>
      </c>
    </row>
    <row r="17" spans="3:4" x14ac:dyDescent="0.25">
      <c r="C17">
        <v>15</v>
      </c>
      <c r="D17" t="s">
        <v>419</v>
      </c>
    </row>
    <row r="18" spans="3:4" x14ac:dyDescent="0.25">
      <c r="D18" s="2" t="s">
        <v>524</v>
      </c>
    </row>
    <row r="19" spans="3:4" x14ac:dyDescent="0.25">
      <c r="C19">
        <v>1</v>
      </c>
      <c r="D19" t="s">
        <v>525</v>
      </c>
    </row>
    <row r="20" spans="3:4" x14ac:dyDescent="0.25">
      <c r="C20">
        <v>2</v>
      </c>
      <c r="D20" t="s">
        <v>167</v>
      </c>
    </row>
    <row r="21" spans="3:4" x14ac:dyDescent="0.25">
      <c r="C21">
        <v>3</v>
      </c>
      <c r="D21" t="s">
        <v>526</v>
      </c>
    </row>
    <row r="22" spans="3:4" ht="30" x14ac:dyDescent="0.25">
      <c r="C22">
        <v>4</v>
      </c>
      <c r="D22" s="179" t="s">
        <v>527</v>
      </c>
    </row>
    <row r="23" spans="3:4" x14ac:dyDescent="0.25">
      <c r="C23">
        <v>5</v>
      </c>
      <c r="D23" t="s">
        <v>528</v>
      </c>
    </row>
    <row r="24" spans="3:4" x14ac:dyDescent="0.25">
      <c r="C24">
        <v>6</v>
      </c>
      <c r="D24" t="s">
        <v>529</v>
      </c>
    </row>
    <row r="25" spans="3:4" x14ac:dyDescent="0.25">
      <c r="C25">
        <v>7</v>
      </c>
      <c r="D25" t="s">
        <v>530</v>
      </c>
    </row>
    <row r="26" spans="3:4" x14ac:dyDescent="0.25">
      <c r="D26" s="2" t="s">
        <v>531</v>
      </c>
    </row>
    <row r="27" spans="3:4" x14ac:dyDescent="0.25">
      <c r="C27">
        <v>1</v>
      </c>
      <c r="D27" s="3" t="s">
        <v>344</v>
      </c>
    </row>
    <row r="28" spans="3:4" x14ac:dyDescent="0.25">
      <c r="C28">
        <v>2</v>
      </c>
      <c r="D28" s="122" t="s">
        <v>532</v>
      </c>
    </row>
    <row r="29" spans="3:4" x14ac:dyDescent="0.25">
      <c r="C29">
        <v>3</v>
      </c>
      <c r="D29" s="179" t="s">
        <v>533</v>
      </c>
    </row>
    <row r="30" spans="3:4" x14ac:dyDescent="0.25">
      <c r="C30">
        <v>4</v>
      </c>
      <c r="D30" t="s">
        <v>534</v>
      </c>
    </row>
    <row r="31" spans="3:4" x14ac:dyDescent="0.25">
      <c r="C31">
        <v>5</v>
      </c>
      <c r="D31" t="s">
        <v>535</v>
      </c>
    </row>
    <row r="32" spans="3:4" ht="30" x14ac:dyDescent="0.25">
      <c r="C32">
        <v>6</v>
      </c>
      <c r="D32" s="124" t="s">
        <v>536</v>
      </c>
    </row>
    <row r="33" spans="3:4" x14ac:dyDescent="0.25">
      <c r="C33">
        <v>7</v>
      </c>
      <c r="D33" t="s">
        <v>537</v>
      </c>
    </row>
    <row r="34" spans="3:4" x14ac:dyDescent="0.25">
      <c r="C34">
        <v>8</v>
      </c>
      <c r="D34" t="s">
        <v>538</v>
      </c>
    </row>
    <row r="35" spans="3:4" x14ac:dyDescent="0.25">
      <c r="C35">
        <v>9</v>
      </c>
      <c r="D35" t="s">
        <v>539</v>
      </c>
    </row>
    <row r="36" spans="3:4" x14ac:dyDescent="0.25">
      <c r="C36">
        <v>10</v>
      </c>
      <c r="D36" s="123" t="s">
        <v>540</v>
      </c>
    </row>
    <row r="37" spans="3:4" x14ac:dyDescent="0.25">
      <c r="C37">
        <v>11</v>
      </c>
      <c r="D37" t="s">
        <v>541</v>
      </c>
    </row>
    <row r="38" spans="3:4" x14ac:dyDescent="0.25">
      <c r="D38" s="2" t="s">
        <v>542</v>
      </c>
    </row>
    <row r="39" spans="3:4" x14ac:dyDescent="0.25">
      <c r="C39">
        <v>1</v>
      </c>
      <c r="D39" s="122" t="s">
        <v>543</v>
      </c>
    </row>
    <row r="40" spans="3:4" x14ac:dyDescent="0.25">
      <c r="C40">
        <v>2</v>
      </c>
      <c r="D40" s="122" t="s">
        <v>544</v>
      </c>
    </row>
    <row r="41" spans="3:4" x14ac:dyDescent="0.25">
      <c r="C41">
        <v>3</v>
      </c>
      <c r="D41" s="122" t="s">
        <v>170</v>
      </c>
    </row>
    <row r="42" spans="3:4" x14ac:dyDescent="0.25">
      <c r="D42" s="121" t="s">
        <v>545</v>
      </c>
    </row>
    <row r="43" spans="3:4" x14ac:dyDescent="0.25">
      <c r="C43">
        <v>1</v>
      </c>
      <c r="D43" t="s">
        <v>546</v>
      </c>
    </row>
    <row r="44" spans="3:4" x14ac:dyDescent="0.25">
      <c r="C44">
        <v>2</v>
      </c>
      <c r="D44" t="s">
        <v>445</v>
      </c>
    </row>
    <row r="45" spans="3:4" x14ac:dyDescent="0.25">
      <c r="C45">
        <v>3</v>
      </c>
      <c r="D45" t="s">
        <v>511</v>
      </c>
    </row>
    <row r="46" spans="3:4" x14ac:dyDescent="0.25">
      <c r="C46">
        <v>4</v>
      </c>
      <c r="D46" s="122" t="s">
        <v>414</v>
      </c>
    </row>
    <row r="47" spans="3:4" x14ac:dyDescent="0.25">
      <c r="C47">
        <v>5</v>
      </c>
      <c r="D47" s="122" t="s">
        <v>431</v>
      </c>
    </row>
    <row r="48" spans="3:4" x14ac:dyDescent="0.25">
      <c r="C48">
        <v>6</v>
      </c>
      <c r="D48" s="122" t="s">
        <v>547</v>
      </c>
    </row>
    <row r="49" spans="3:6" x14ac:dyDescent="0.25">
      <c r="C49">
        <v>7</v>
      </c>
      <c r="D49" s="122" t="s">
        <v>375</v>
      </c>
    </row>
    <row r="50" spans="3:6" x14ac:dyDescent="0.25">
      <c r="C50">
        <v>8</v>
      </c>
      <c r="D50" t="s">
        <v>548</v>
      </c>
    </row>
    <row r="51" spans="3:6" x14ac:dyDescent="0.25">
      <c r="C51">
        <v>9</v>
      </c>
      <c r="D51" s="122" t="s">
        <v>328</v>
      </c>
      <c r="F51" s="5"/>
    </row>
    <row r="59" spans="3:6" x14ac:dyDescent="0.25">
      <c r="F59" s="80"/>
    </row>
    <row r="62" spans="3:6" x14ac:dyDescent="0.25">
      <c r="F62" s="5"/>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51C49-A7ED-434C-A697-082697986FB6}">
  <dimension ref="A1:J19"/>
  <sheetViews>
    <sheetView showGridLines="0" zoomScale="60" zoomScaleNormal="60" workbookViewId="0">
      <pane ySplit="2" topLeftCell="A15" activePane="bottomLeft" state="frozen"/>
      <selection pane="bottomLeft" activeCell="A22" sqref="A22"/>
    </sheetView>
  </sheetViews>
  <sheetFormatPr defaultRowHeight="15" x14ac:dyDescent="0.25"/>
  <cols>
    <col min="1" max="1" width="7.42578125" customWidth="1"/>
    <col min="2" max="2" width="21.42578125" customWidth="1"/>
    <col min="3" max="3" width="17.140625" customWidth="1"/>
    <col min="4" max="5" width="20.7109375" customWidth="1"/>
    <col min="6" max="6" width="94.42578125" customWidth="1"/>
    <col min="7" max="7" width="35.140625" customWidth="1"/>
    <col min="8" max="10" width="20.7109375" customWidth="1"/>
  </cols>
  <sheetData>
    <row r="1" spans="1:10" ht="45" customHeight="1" x14ac:dyDescent="0.25">
      <c r="A1" s="180" t="s">
        <v>549</v>
      </c>
      <c r="B1" s="180"/>
      <c r="C1" s="180"/>
      <c r="D1" s="180"/>
      <c r="E1" s="180"/>
      <c r="F1" s="180"/>
      <c r="G1" s="180"/>
      <c r="H1" s="180"/>
      <c r="I1" s="180"/>
      <c r="J1" s="180"/>
    </row>
    <row r="2" spans="1:10" ht="69.75" customHeight="1" x14ac:dyDescent="0.25">
      <c r="A2" s="111" t="s">
        <v>86</v>
      </c>
      <c r="B2" s="112" t="s">
        <v>87</v>
      </c>
      <c r="C2" s="112" t="s">
        <v>88</v>
      </c>
      <c r="D2" s="112" t="s">
        <v>89</v>
      </c>
      <c r="E2" s="113" t="s">
        <v>91</v>
      </c>
      <c r="F2" s="111" t="s">
        <v>92</v>
      </c>
      <c r="G2" s="113" t="s">
        <v>93</v>
      </c>
      <c r="H2" s="144" t="s">
        <v>550</v>
      </c>
      <c r="I2" s="144" t="s">
        <v>551</v>
      </c>
      <c r="J2" s="144" t="s">
        <v>552</v>
      </c>
    </row>
    <row r="3" spans="1:10" ht="60.6" customHeight="1" x14ac:dyDescent="0.25">
      <c r="A3" s="7">
        <v>1</v>
      </c>
      <c r="B3" s="43" t="str">
        <f>'Risk 1'!B3</f>
        <v>I (strateegiline, üle-ülikooliline)</v>
      </c>
      <c r="C3" s="85" t="s">
        <v>96</v>
      </c>
      <c r="D3" s="18" t="s">
        <v>97</v>
      </c>
      <c r="E3" s="40" t="str">
        <f>'Risk 1'!C3</f>
        <v>Juhtimiskvaliteet ja protsesside koostoime</v>
      </c>
      <c r="F3" s="14" t="str">
        <f>'Risk 1'!H3</f>
        <v>Pikaajaline, järjekindel juhtimiskvaliteedi ja juhtimisriskide alahindamine konkurentsipõhise rahastuslepingute/projektide haldamises seab suurde ohtu ülikooli konkurentsivõime ja maine tervikuna.</v>
      </c>
      <c r="G3" s="14" t="str">
        <f>'Risk 1'!D3</f>
        <v>Rektor</v>
      </c>
      <c r="H3" s="24">
        <f>'Risk 1'!I3</f>
        <v>3</v>
      </c>
      <c r="I3" s="24">
        <f>'Risk 1'!J3</f>
        <v>3</v>
      </c>
      <c r="J3" s="83">
        <f>'Risk 1'!K3</f>
        <v>9</v>
      </c>
    </row>
    <row r="4" spans="1:10" ht="65.45" customHeight="1" x14ac:dyDescent="0.25">
      <c r="A4" s="7">
        <v>2</v>
      </c>
      <c r="B4" s="43" t="str">
        <f>'Risk 3'!B3</f>
        <v>I (strateegiline, üle-ülikooliline)</v>
      </c>
      <c r="C4" s="85" t="s">
        <v>100</v>
      </c>
      <c r="D4" s="18" t="s">
        <v>101</v>
      </c>
      <c r="E4" s="40" t="str">
        <f>'Risk 3'!C3</f>
        <v>Strateegiline võimekus</v>
      </c>
      <c r="F4" s="1" t="str">
        <f>'Risk 3'!H3</f>
        <v>Ülikooli ebapiisav valmidus riigi poliitikate, seaduste ja rahastamismeetmete muutustest tulenevate riskide ennetamiseks või maandamiseks paneb ohtu ülikooli finantsilise toimepidevuse ja konkurentsivõime</v>
      </c>
      <c r="G4" s="14" t="str">
        <f>'Risk 3'!D3</f>
        <v>Rektor</v>
      </c>
      <c r="H4" s="24">
        <f>'Risk 3'!I3</f>
        <v>4</v>
      </c>
      <c r="I4" s="24">
        <f>'Risk 3'!J3</f>
        <v>4</v>
      </c>
      <c r="J4" s="83">
        <f>'Risk 3'!K3</f>
        <v>16</v>
      </c>
    </row>
    <row r="5" spans="1:10" ht="76.5" customHeight="1" x14ac:dyDescent="0.25">
      <c r="A5" s="7">
        <v>3</v>
      </c>
      <c r="B5" s="43" t="str">
        <f>'Risk 4'!B3</f>
        <v>II (valdkondlik risk)</v>
      </c>
      <c r="C5" s="85" t="s">
        <v>103</v>
      </c>
      <c r="D5" s="18" t="s">
        <v>104</v>
      </c>
      <c r="E5" s="40" t="str">
        <f>'Risk 4'!C3</f>
        <v>Julgeoleku teadlikkus</v>
      </c>
      <c r="F5" s="1" t="str">
        <f>'Risk 4'!H3</f>
        <v>Ebapiisav teadlikkus ja oskamatus näha julgeoleku, välissuhete ja poliitilisi riske koostööpartnerite valikus võib põhjustada mainekahju.</v>
      </c>
      <c r="G5" s="14" t="str">
        <f>'Risk 4'!D3</f>
        <v>Rahvusvahelise koostöö juht</v>
      </c>
      <c r="H5" s="24">
        <f>'Risk 4'!I3</f>
        <v>4</v>
      </c>
      <c r="I5" s="24">
        <f>'Risk 4'!J3</f>
        <v>3</v>
      </c>
      <c r="J5" s="83">
        <f>'Risk 4'!K3</f>
        <v>12</v>
      </c>
    </row>
    <row r="6" spans="1:10" ht="73.5" customHeight="1" x14ac:dyDescent="0.25">
      <c r="A6" s="7">
        <v>4</v>
      </c>
      <c r="B6" s="43" t="str">
        <f>'Risk 5'!B3</f>
        <v>I (strateegiline, üle-ülikooliline)</v>
      </c>
      <c r="C6" s="114" t="s">
        <v>106</v>
      </c>
      <c r="D6" s="18" t="s">
        <v>107</v>
      </c>
      <c r="E6" s="40" t="str">
        <f>'Risk 5'!C3</f>
        <v>Tenuurisüsteemi  jätkusuutlikkus</v>
      </c>
      <c r="F6" s="14" t="str">
        <f>'Risk 5'!H3</f>
        <v xml:space="preserve">Tenuurisüsteemi alarahastamine kahjustab akadeemilise karjääri jätkusuutlikkust ja atraktiivsust pikas perspektiivis. </v>
      </c>
      <c r="G6" s="14" t="str">
        <f>'Risk 5'!D3</f>
        <v>Teadusprorektor</v>
      </c>
      <c r="H6" s="24">
        <f>'Risk 5'!I3</f>
        <v>3</v>
      </c>
      <c r="I6" s="24">
        <f>'Risk 5'!J3</f>
        <v>3</v>
      </c>
      <c r="J6" s="83">
        <f>'Risk 5'!K3</f>
        <v>9</v>
      </c>
    </row>
    <row r="7" spans="1:10" ht="63.6" customHeight="1" x14ac:dyDescent="0.25">
      <c r="A7" s="7">
        <v>5</v>
      </c>
      <c r="B7" s="43" t="str">
        <f>'Risk 8'!B3</f>
        <v>I (strateegiline, üle-ülikooliline)</v>
      </c>
      <c r="C7" s="85" t="s">
        <v>110</v>
      </c>
      <c r="D7" s="18" t="s">
        <v>101</v>
      </c>
      <c r="E7" s="40" t="str">
        <f>'Risk 8'!C3</f>
        <v>Taristute rahastamismudel</v>
      </c>
      <c r="F7" s="14" t="str">
        <f>'Risk 8'!H3</f>
        <v>Majandamata õppe- ja teadustaristu elutsükkel võib takistada konkurentsivõimelist õppe- ja teadustegevust</v>
      </c>
      <c r="G7" s="14" t="str">
        <f>'Risk 8'!D3</f>
        <v>Ettevõtlusprorektor (koostöös õppe- ja teadusprorektoritega)</v>
      </c>
      <c r="H7" s="24">
        <f>'Risk 8'!I3</f>
        <v>3</v>
      </c>
      <c r="I7" s="24">
        <f>'Risk 8'!J3</f>
        <v>4</v>
      </c>
      <c r="J7" s="83">
        <f>'Risk 8'!K3</f>
        <v>12</v>
      </c>
    </row>
    <row r="8" spans="1:10" ht="70.5" customHeight="1" x14ac:dyDescent="0.25">
      <c r="A8" s="7">
        <v>6</v>
      </c>
      <c r="B8" s="43" t="str">
        <f>'Risk 9'!B3</f>
        <v>II (valdkondlik risk)</v>
      </c>
      <c r="C8" s="85" t="s">
        <v>111</v>
      </c>
      <c r="D8" s="18" t="s">
        <v>107</v>
      </c>
      <c r="E8" s="40" t="str">
        <f>'Risk 9'!C3</f>
        <v>Teaduseetika</v>
      </c>
      <c r="F8" s="14" t="str">
        <f>'Risk 9'!H3</f>
        <v>Teadustöös akadeemilise aususe ja heade teadustavade vastu eksimine (eiramine) seab ohtu ülikooli maine ja usaldusväärsuse.</v>
      </c>
      <c r="G8" s="14" t="str">
        <f>'Risk 9'!D3</f>
        <v>Teadusprorektor</v>
      </c>
      <c r="H8" s="24">
        <f>'Risk 9'!I3</f>
        <v>2</v>
      </c>
      <c r="I8" s="24">
        <f>'Risk 9'!J3</f>
        <v>4</v>
      </c>
      <c r="J8" s="83">
        <f>'Risk 9'!K3</f>
        <v>8</v>
      </c>
    </row>
    <row r="9" spans="1:10" ht="54" customHeight="1" x14ac:dyDescent="0.25">
      <c r="A9" s="7">
        <v>7</v>
      </c>
      <c r="B9" s="43" t="str">
        <f>'Risk 10'!B3</f>
        <v xml:space="preserve">I (strateegiline, üle-ülikooliline ) </v>
      </c>
      <c r="C9" s="85" t="s">
        <v>112</v>
      </c>
      <c r="D9" s="18" t="s">
        <v>113</v>
      </c>
      <c r="E9" s="40" t="str">
        <f>'Risk 10'!C3</f>
        <v>Akadeemiline järelkasv</v>
      </c>
      <c r="F9" s="14" t="str">
        <f>'Risk 10'!H3</f>
        <v>Madal akadeemilise karjääri atraktiivsus raskendab võimekate akadeemiliste töötajate ja tipptegijate värbamist, hoidmist ja järelkasvu jätkusuutlikkust ning eestikeelse tehnikakõrghariduse kestlikkust.</v>
      </c>
      <c r="G9" s="14" t="str">
        <f>'Risk 10'!D3</f>
        <v xml:space="preserve">Rektor </v>
      </c>
      <c r="H9" s="24">
        <f>'Risk 10'!I3</f>
        <v>3</v>
      </c>
      <c r="I9" s="24">
        <f>'Risk 10'!J3</f>
        <v>3</v>
      </c>
      <c r="J9" s="83">
        <f>'Risk 10'!K3</f>
        <v>9</v>
      </c>
    </row>
    <row r="10" spans="1:10" ht="80.45" customHeight="1" x14ac:dyDescent="0.25">
      <c r="A10" s="7">
        <v>8</v>
      </c>
      <c r="B10" s="43" t="str">
        <f>'Risk 11'!B3</f>
        <v>II (valdkondlik risk)</v>
      </c>
      <c r="C10" s="85" t="s">
        <v>115</v>
      </c>
      <c r="D10" s="18" t="s">
        <v>107</v>
      </c>
      <c r="E10" s="40" t="str">
        <f>'Risk 11'!C3</f>
        <v>Õppe- ja teaduseetika</v>
      </c>
      <c r="F10" s="14" t="str">
        <f>'Risk 11'!H3</f>
        <v>Ülikooli maine ja usaldusväärsuse kahjustamine seoses õppe- ja teaduseetika heade tavade rikkumisega I ja II õppeastmes seab ohtu ülikooli maine ja usaldusväärsuse</v>
      </c>
      <c r="G10" s="14" t="str">
        <f>'Risk 11'!D3</f>
        <v>Õppedirektor</v>
      </c>
      <c r="H10" s="24">
        <f>'Risk 11'!I3</f>
        <v>2</v>
      </c>
      <c r="I10" s="24">
        <f>'Risk 11'!J3</f>
        <v>3</v>
      </c>
      <c r="J10" s="83">
        <f>'Risk 11'!K3</f>
        <v>6</v>
      </c>
    </row>
    <row r="11" spans="1:10" ht="123" customHeight="1" x14ac:dyDescent="0.25">
      <c r="A11" s="7">
        <v>9</v>
      </c>
      <c r="B11" s="43" t="str">
        <f>'Risk 16'!B3</f>
        <v>II (valdkondlik risk)</v>
      </c>
      <c r="C11" s="85" t="s">
        <v>117</v>
      </c>
      <c r="D11" s="18" t="s">
        <v>118</v>
      </c>
      <c r="E11" s="40" t="str">
        <f>'Risk 16'!C3</f>
        <v>IT toimepidevus</v>
      </c>
      <c r="F11" s="1" t="str">
        <f>'Risk 16'!H3</f>
        <v>Keskkonna, organisatsiooni ja IT teenuste osutamisega seotud teenuste talituspidevusega (nt toide, side- ja tehnovõrgud) seotud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v>
      </c>
      <c r="G11" s="14" t="str">
        <f>'Risk 16'!D3</f>
        <v>Infotehnoloogia osakonna juhataja</v>
      </c>
      <c r="H11" s="24">
        <f>'Risk 16'!I3</f>
        <v>3</v>
      </c>
      <c r="I11" s="24">
        <f>'Risk 16'!J3</f>
        <v>4</v>
      </c>
      <c r="J11" s="83">
        <f>'Risk 16'!K3</f>
        <v>12</v>
      </c>
    </row>
    <row r="12" spans="1:10" ht="119.45" customHeight="1" x14ac:dyDescent="0.25">
      <c r="A12" s="7">
        <v>10</v>
      </c>
      <c r="B12" s="43" t="str">
        <f>'Risk 17'!B3</f>
        <v>II (valdkondlik risk)</v>
      </c>
      <c r="C12" s="23" t="s">
        <v>121</v>
      </c>
      <c r="D12" s="22" t="s">
        <v>118</v>
      </c>
      <c r="E12" s="40" t="str">
        <f>'Risk 17'!C3</f>
        <v>Välised küberriskid</v>
      </c>
      <c r="F12" s="1" t="str">
        <f>'Risk 17'!H3</f>
        <v>Välistest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v>
      </c>
      <c r="G12" s="14" t="str">
        <f>'Risk 17'!D3</f>
        <v>Infotehnoloogia osakonna juhataja</v>
      </c>
      <c r="H12" s="24">
        <f>'Risk 17'!I3</f>
        <v>4</v>
      </c>
      <c r="I12" s="24">
        <f>'Risk 17'!J3</f>
        <v>4</v>
      </c>
      <c r="J12" s="83">
        <f>'Risk 17'!K3</f>
        <v>16</v>
      </c>
    </row>
    <row r="13" spans="1:10" ht="84.75" customHeight="1" x14ac:dyDescent="0.25">
      <c r="A13" s="7">
        <v>11</v>
      </c>
      <c r="B13" s="43" t="str">
        <f>'Risk 19'!B3</f>
        <v>I (strateegiline, üle-ülikooliline)</v>
      </c>
      <c r="C13" s="23" t="s">
        <v>124</v>
      </c>
      <c r="D13" s="21" t="s">
        <v>125</v>
      </c>
      <c r="E13" s="40" t="str">
        <f>'Risk 19'!C3</f>
        <v>Kriisivalmidus</v>
      </c>
      <c r="F13" s="6" t="str">
        <f>'Risk 19'!H3</f>
        <v>Kriisivalmiduse puudulikkus seab ohtu ülikooli liikmeskonna elu ja ülikooli tegevuse jätkamise.</v>
      </c>
      <c r="G13" s="14" t="str">
        <f>'Risk 19'!D3</f>
        <v>Kantsler</v>
      </c>
      <c r="H13" s="24">
        <f>'Risk 19'!I3</f>
        <v>3</v>
      </c>
      <c r="I13" s="24">
        <f>'Risk 19'!J3</f>
        <v>4</v>
      </c>
      <c r="J13" s="83">
        <f>'Risk 19'!K3</f>
        <v>12</v>
      </c>
    </row>
    <row r="14" spans="1:10" ht="51" customHeight="1" x14ac:dyDescent="0.25">
      <c r="A14" s="7">
        <v>12</v>
      </c>
      <c r="B14" s="43" t="str">
        <f>'Risk 22'!B3</f>
        <v>II (valdkondlik risk)</v>
      </c>
      <c r="C14" s="85" t="s">
        <v>128</v>
      </c>
      <c r="D14" s="18" t="s">
        <v>129</v>
      </c>
      <c r="E14" s="40" t="str">
        <f>'Risk 22'!C3</f>
        <v>Hankerisk</v>
      </c>
      <c r="F14" s="1" t="str">
        <f>'Risk 22'!H3</f>
        <v>Hankeprotsessi pikkuse, keerukuse ja eksimuste tõttu venivad soetused, lükkuvad edasi projektide/lepingute täitmisajad, muutuvad kulud abikõlbmatuks ja/või tekivad tagasinõuded.</v>
      </c>
      <c r="G14" s="14" t="str">
        <f>'Risk 22'!D3</f>
        <v>Finantsjuht</v>
      </c>
      <c r="H14" s="24">
        <f>'Risk 22'!I3</f>
        <v>4</v>
      </c>
      <c r="I14" s="24">
        <f>'Risk 22'!J3</f>
        <v>2</v>
      </c>
      <c r="J14" s="83">
        <f>'Risk 22'!K3</f>
        <v>8</v>
      </c>
    </row>
    <row r="15" spans="1:10" ht="89.1" customHeight="1" x14ac:dyDescent="0.25">
      <c r="A15" s="7">
        <v>13</v>
      </c>
      <c r="B15" s="43" t="str">
        <f>'Risk 26'!B3</f>
        <v>II (valdkondlik risk)</v>
      </c>
      <c r="C15" s="85" t="s">
        <v>131</v>
      </c>
      <c r="D15" s="18" t="s">
        <v>132</v>
      </c>
      <c r="E15" s="40" t="str">
        <f>'Risk 26'!C3</f>
        <v>Kinnisvara toimepidevus</v>
      </c>
      <c r="F15" s="14" t="str">
        <f>'Risk 26'!H3</f>
        <v>Voolukatkestused, võrguühenduse rikked või avariid kahjustavad IT-taristu, teadus- ja õppetaristute ning hoonete tehnosüsteemide töökindlust ning võivad põhjustada planeerimata kulutusi</v>
      </c>
      <c r="G15" s="14" t="str">
        <f>'Risk 26'!D3</f>
        <v>Kinnisvara arendusdirektor</v>
      </c>
      <c r="H15" s="24">
        <f>'Risk 26'!I3</f>
        <v>5</v>
      </c>
      <c r="I15" s="24">
        <f>'Risk 26'!J3</f>
        <v>2</v>
      </c>
      <c r="J15" s="83">
        <f>'Risk 26'!K3</f>
        <v>10</v>
      </c>
    </row>
    <row r="16" spans="1:10" ht="89.1" customHeight="1" x14ac:dyDescent="0.25">
      <c r="A16" s="7">
        <v>14</v>
      </c>
      <c r="B16" s="43" t="str">
        <f>'Risk 27'!B3</f>
        <v>II 
(valdkondlik risk)</v>
      </c>
      <c r="C16" s="85" t="s">
        <v>134</v>
      </c>
      <c r="D16" s="18" t="s">
        <v>135</v>
      </c>
      <c r="E16" s="40" t="str">
        <f>'Risk 27'!C3</f>
        <v>Sisekliima ja vaimne tervis</v>
      </c>
      <c r="F16" s="1" t="str">
        <f>'Risk 27'!H3</f>
        <v>Halb töökeskkond ja ebavõrdne kohtlemine liikmeskonna hulgas võib kaasa tuua sisekliima halvenemise, üksikisikute vaimse tervise häired ja ülikoolile mainekahju.</v>
      </c>
      <c r="G16" s="14" t="str">
        <f>'Risk 27'!D3</f>
        <v>Personalijuht</v>
      </c>
      <c r="H16" s="24">
        <f>'Risk 27'!I3</f>
        <v>4</v>
      </c>
      <c r="I16" s="24">
        <f>'Risk 27'!J3</f>
        <v>2</v>
      </c>
      <c r="J16" s="83">
        <f>'Risk 27'!K3</f>
        <v>8</v>
      </c>
    </row>
    <row r="17" spans="1:10" ht="82.5" customHeight="1" x14ac:dyDescent="0.25">
      <c r="A17" s="7">
        <v>15</v>
      </c>
      <c r="B17" s="43" t="str">
        <f>'Risk 29'!B3</f>
        <v>II (valdkondlik risk)</v>
      </c>
      <c r="C17" s="23" t="s">
        <v>136</v>
      </c>
      <c r="D17" s="21" t="s">
        <v>135</v>
      </c>
      <c r="E17" s="40" t="str">
        <f>'Risk 29'!C3</f>
        <v>Tööohutus, sh laborites</v>
      </c>
      <c r="F17" s="1" t="str">
        <f>'Risk 29'!H3</f>
        <v>Tööohutuse regulatsiooni eiramine toob kaasa raskete tagajärgedega tööõnnetused ja vahejuhtumid, mis võivad põhjustada liikmeskonna esindajatele olulise töövõime kao ning ülikooli maine kahjustumise.</v>
      </c>
      <c r="G17" s="14" t="str">
        <f>'Risk 29'!D3</f>
        <v>Personalijuht</v>
      </c>
      <c r="H17" s="24">
        <f>'Risk 29'!I3</f>
        <v>3</v>
      </c>
      <c r="I17" s="24">
        <f>'Risk 29'!J3</f>
        <v>2</v>
      </c>
      <c r="J17" s="83">
        <f>'Risk 29'!K3</f>
        <v>6</v>
      </c>
    </row>
    <row r="18" spans="1:10" ht="89.45" customHeight="1" x14ac:dyDescent="0.25">
      <c r="A18" s="7">
        <v>16</v>
      </c>
      <c r="B18" s="43" t="str">
        <f>'Risk 31'!B3</f>
        <v>II (valdkondlik risk)</v>
      </c>
      <c r="C18" s="23" t="s">
        <v>137</v>
      </c>
      <c r="D18" s="18" t="s">
        <v>129</v>
      </c>
      <c r="E18" s="40" t="str">
        <f>'Risk 31'!C3</f>
        <v>Väline finantsrisk</v>
      </c>
      <c r="F18" s="1" t="str">
        <f>'Risk 31'!H3</f>
        <v>Välisest hinnašokist tulenev üldine ostujõu vähenemine või oluline tulubaasi vähenemine sunnib rakendama ülevalt-alla sekkumismeetmeid või suuremas mahus optimeerima.</v>
      </c>
      <c r="G18" s="14" t="str">
        <f>'Risk 31'!D3</f>
        <v xml:space="preserve">Rektor </v>
      </c>
      <c r="H18" s="24">
        <f>'Risk 31'!I3</f>
        <v>3</v>
      </c>
      <c r="I18" s="24">
        <f>'Risk 31'!J3</f>
        <v>3</v>
      </c>
      <c r="J18" s="83">
        <f>'Risk 31'!K3</f>
        <v>9</v>
      </c>
    </row>
    <row r="19" spans="1:10" ht="89.45" customHeight="1" x14ac:dyDescent="0.25">
      <c r="A19" s="7">
        <v>17</v>
      </c>
      <c r="B19" s="1" t="str">
        <f>'Risk 32'!B3</f>
        <v>I (strateegiline, üle-ülikooliline)</v>
      </c>
      <c r="C19" s="17" t="s">
        <v>138</v>
      </c>
      <c r="D19" s="18" t="s">
        <v>101</v>
      </c>
      <c r="E19" s="40" t="str">
        <f>'Risk 32'!C3</f>
        <v>Ülikooli kampuste visioon</v>
      </c>
      <c r="F19" s="31" t="str">
        <f>'Risk 32'!H3</f>
        <v>Vähene kinnisvarainvesteeringute võimekus ei taga kaasaegset, konkurentsivõimelist ja atraktiivset füüsilist keskkonda kampustes.</v>
      </c>
      <c r="G19" s="14" t="str">
        <f>'Risk 32'!D3</f>
        <v>Rektor</v>
      </c>
      <c r="H19" s="24">
        <f>'Risk 32'!I3</f>
        <v>4</v>
      </c>
      <c r="I19" s="24">
        <f>'Risk 32'!J3</f>
        <v>4</v>
      </c>
      <c r="J19" s="83">
        <f>'Risk 32'!K3</f>
        <v>16</v>
      </c>
    </row>
  </sheetData>
  <autoFilter ref="A2:J18" xr:uid="{00000000-0001-0000-0000-000000000000}">
    <sortState xmlns:xlrd2="http://schemas.microsoft.com/office/spreadsheetml/2017/richdata2" ref="A3:J18">
      <sortCondition ref="A2:A18"/>
    </sortState>
  </autoFilter>
  <mergeCells count="1">
    <mergeCell ref="A1:J1"/>
  </mergeCells>
  <hyperlinks>
    <hyperlink ref="C6" location="'Risk 5'!A1" display="Risk 5 / Risk 1" xr:uid="{C4F8FBC4-4EE1-42EA-B769-9CB3E36A0689}"/>
    <hyperlink ref="C7" location="'Risk 8'!A1" display="Risk 8 / Risk 4" xr:uid="{862F159C-A9CF-460E-BC48-7EB4F0EEA3D7}"/>
    <hyperlink ref="C10" location="'Risk 11'!A1" display="Risk 11 / Risk 5" xr:uid="{4CA248D3-CDDD-4134-9A1E-3B82DF7C2130}"/>
    <hyperlink ref="C8" location="'Risk 9'!A1" display="Risk 9 / Risk 6" xr:uid="{5DC5BF39-BDED-425C-90C5-895C56D45836}"/>
    <hyperlink ref="C9" location="'Risk 10'!A1" display="Risk 10 / Risk 7" xr:uid="{BF55D87D-C15B-4CA6-8216-14D38C8DE3F3}"/>
    <hyperlink ref="C3" location="'Risk 1'!A1" display="Risk 1 / Risk 11" xr:uid="{3EEB14F6-4625-419D-9713-995D2B8C2A68}"/>
    <hyperlink ref="C4" location="'Risk 3'!A1" display="Risk 3 / Risk 14" xr:uid="{5EAAC123-9594-4EDA-ABDA-26201610CF37}"/>
    <hyperlink ref="C5" location="'Risk 4'!A1" display="Risk 4 / Risk 15" xr:uid="{40E5D03C-2DB8-48DE-BDC6-2769E7F6E5D4}"/>
    <hyperlink ref="C13" location="'Risk 19'!A1" display="Risk 19 / Risk 16" xr:uid="{2780FB56-F7CD-4A38-AAC3-BA9EA4DA86D7}"/>
    <hyperlink ref="C15" location="'Risk 26'!A1" display="Risk 26 / Risk 19" xr:uid="{1E08B7E3-B39E-4C6A-AB87-0E7642F78874}"/>
    <hyperlink ref="C14" location="'Risk 22'!A1" display="Risk 22/ Risk 21" xr:uid="{41471697-DCD8-4AC1-8CCC-D357CE398263}"/>
    <hyperlink ref="C11" location="'Risk 16'!A1" display="Risk 16 / Risk 24" xr:uid="{660413C0-E9BB-46F8-8460-E6C04B87667B}"/>
    <hyperlink ref="C12" location="'Risk 17'!A1" display="Risk 17 / Risk 25" xr:uid="{1395DBFC-411F-42C6-8FD9-E523301FA476}"/>
    <hyperlink ref="C16" location="'Risk 27'!A1" display="Risk 27" xr:uid="{2C7869CD-5D20-4CA5-BD86-46BE89BF9B3E}"/>
    <hyperlink ref="C17" location="'Risk 29'!A1" display="Risk 29" xr:uid="{7A292A22-C3A8-48FE-A3A6-DFB93791D98B}"/>
    <hyperlink ref="C18" location="'Risk 31'!A1" display="Risk 31" xr:uid="{F9B79389-C6CB-4046-83CA-621B77ABA551}"/>
    <hyperlink ref="C19" location="'Uus risk 32'!A1" display="UUS_RISK 32" xr:uid="{3BE3065B-1695-4E71-BF05-A1BD8350A45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showGridLines="0" tabSelected="1" zoomScale="70" zoomScaleNormal="70" workbookViewId="0">
      <pane ySplit="2" topLeftCell="A3" activePane="bottomLeft" state="frozen"/>
      <selection pane="bottomLeft" activeCell="M6" sqref="M6"/>
    </sheetView>
  </sheetViews>
  <sheetFormatPr defaultRowHeight="15" x14ac:dyDescent="0.25"/>
  <cols>
    <col min="1" max="1" width="7.42578125" customWidth="1"/>
    <col min="2" max="2" width="21.42578125" customWidth="1"/>
    <col min="3" max="3" width="17.140625" customWidth="1"/>
    <col min="4" max="6" width="20.7109375" customWidth="1"/>
    <col min="7" max="7" width="94.42578125" customWidth="1"/>
    <col min="8" max="8" width="35.140625" customWidth="1"/>
    <col min="9" max="9" width="31.42578125" customWidth="1"/>
    <col min="10" max="10" width="14.85546875" customWidth="1"/>
  </cols>
  <sheetData>
    <row r="1" spans="1:10" ht="45" customHeight="1" x14ac:dyDescent="0.25">
      <c r="A1" s="180" t="s">
        <v>0</v>
      </c>
      <c r="B1" s="180"/>
      <c r="C1" s="180"/>
      <c r="D1" s="180"/>
      <c r="E1" s="180"/>
      <c r="F1" s="180"/>
      <c r="G1" s="180"/>
      <c r="H1" s="180"/>
      <c r="I1" s="180"/>
      <c r="J1" s="180"/>
    </row>
    <row r="2" spans="1:10" ht="69.75" customHeight="1" x14ac:dyDescent="0.25">
      <c r="A2" s="111" t="s">
        <v>86</v>
      </c>
      <c r="B2" s="112" t="s">
        <v>87</v>
      </c>
      <c r="C2" s="112" t="s">
        <v>88</v>
      </c>
      <c r="D2" s="112" t="s">
        <v>89</v>
      </c>
      <c r="E2" s="111" t="s">
        <v>90</v>
      </c>
      <c r="F2" s="113" t="s">
        <v>91</v>
      </c>
      <c r="G2" s="111" t="s">
        <v>92</v>
      </c>
      <c r="H2" s="113" t="s">
        <v>93</v>
      </c>
      <c r="I2" s="113" t="s">
        <v>94</v>
      </c>
      <c r="J2" s="111" t="s">
        <v>95</v>
      </c>
    </row>
    <row r="3" spans="1:10" ht="60.6" customHeight="1" x14ac:dyDescent="0.25">
      <c r="A3" s="7">
        <v>1</v>
      </c>
      <c r="B3" s="43" t="str">
        <f>'Risk 1'!B3</f>
        <v>I (strateegiline, üle-ülikooliline)</v>
      </c>
      <c r="C3" s="85" t="s">
        <v>96</v>
      </c>
      <c r="D3" s="18" t="s">
        <v>97</v>
      </c>
      <c r="E3" s="1" t="s">
        <v>98</v>
      </c>
      <c r="F3" s="40" t="str">
        <f>'Risk 1'!C3</f>
        <v>Juhtimiskvaliteet ja protsesside koostoime</v>
      </c>
      <c r="G3" s="14" t="str">
        <f>'Risk 1'!H3</f>
        <v>Pikaajaline, järjekindel juhtimiskvaliteedi ja juhtimisriskide alahindamine konkurentsipõhise rahastuslepingute/projektide haldamises seab suurde ohtu ülikooli konkurentsivõime ja maine tervikuna.</v>
      </c>
      <c r="H3" s="14" t="str">
        <f>'Risk 1'!D3</f>
        <v>Rektor</v>
      </c>
      <c r="I3" s="15" t="s">
        <v>99</v>
      </c>
      <c r="J3" s="24">
        <f>'Risk 1'!K3</f>
        <v>9</v>
      </c>
    </row>
    <row r="4" spans="1:10" ht="65.45" customHeight="1" x14ac:dyDescent="0.25">
      <c r="A4" s="7">
        <v>2</v>
      </c>
      <c r="B4" s="43" t="str">
        <f>'Risk 3'!B3</f>
        <v>I (strateegiline, üle-ülikooliline)</v>
      </c>
      <c r="C4" s="85" t="s">
        <v>100</v>
      </c>
      <c r="D4" s="18" t="s">
        <v>101</v>
      </c>
      <c r="E4" s="1" t="s">
        <v>102</v>
      </c>
      <c r="F4" s="40" t="str">
        <f>'Risk 3'!C3</f>
        <v>Strateegiline võimekus</v>
      </c>
      <c r="G4" s="1" t="str">
        <f>'Risk 3'!H3</f>
        <v>Ülikooli ebapiisav valmidus riigi poliitikate, seaduste ja rahastamismeetmete muutustest tulenevate riskide ennetamiseks või maandamiseks paneb ohtu ülikooli finantsilise toimepidevuse ja konkurentsivõime</v>
      </c>
      <c r="H4" s="14" t="str">
        <f>'Risk 3'!D3</f>
        <v>Rektor</v>
      </c>
      <c r="I4" s="15" t="s">
        <v>99</v>
      </c>
      <c r="J4" s="24">
        <f>'Risk 3'!K3</f>
        <v>16</v>
      </c>
    </row>
    <row r="5" spans="1:10" ht="76.5" customHeight="1" x14ac:dyDescent="0.25">
      <c r="A5" s="7">
        <v>3</v>
      </c>
      <c r="B5" s="43" t="str">
        <f>'Risk 4'!B3</f>
        <v>II (valdkondlik risk)</v>
      </c>
      <c r="C5" s="85" t="s">
        <v>103</v>
      </c>
      <c r="D5" s="18" t="s">
        <v>104</v>
      </c>
      <c r="E5" s="1" t="s">
        <v>105</v>
      </c>
      <c r="F5" s="40" t="str">
        <f>'Risk 4'!C3</f>
        <v>Julgeoleku teadlikkus</v>
      </c>
      <c r="G5" s="1" t="str">
        <f>'Risk 4'!H3</f>
        <v>Ebapiisav teadlikkus ja oskamatus näha julgeoleku, välissuhete ja poliitilisi riske koostööpartnerite valikus võib põhjustada mainekahju.</v>
      </c>
      <c r="H5" s="14" t="str">
        <f>'Risk 4'!D3</f>
        <v>Rahvusvahelise koostöö juht</v>
      </c>
      <c r="I5" s="15" t="s">
        <v>99</v>
      </c>
      <c r="J5" s="24">
        <f>'Risk 4'!K3</f>
        <v>12</v>
      </c>
    </row>
    <row r="6" spans="1:10" ht="73.5" customHeight="1" x14ac:dyDescent="0.25">
      <c r="A6" s="7">
        <v>4</v>
      </c>
      <c r="B6" s="43" t="str">
        <f>'Risk 5'!B3</f>
        <v>I (strateegiline, üle-ülikooliline)</v>
      </c>
      <c r="C6" s="114" t="s">
        <v>106</v>
      </c>
      <c r="D6" s="18" t="s">
        <v>107</v>
      </c>
      <c r="E6" s="1" t="s">
        <v>108</v>
      </c>
      <c r="F6" s="40" t="str">
        <f>'Risk 5'!C3</f>
        <v>Tenuurisüsteemi  jätkusuutlikkus</v>
      </c>
      <c r="G6" s="14" t="str">
        <f>'Risk 5'!H3</f>
        <v xml:space="preserve">Tenuurisüsteemi alarahastamine kahjustab akadeemilise karjääri jätkusuutlikkust ja atraktiivsust pikas perspektiivis. </v>
      </c>
      <c r="H6" s="14" t="str">
        <f>'Risk 5'!D3</f>
        <v>Teadusprorektor</v>
      </c>
      <c r="I6" s="15" t="s">
        <v>109</v>
      </c>
      <c r="J6" s="24">
        <f>'Risk 5'!K3</f>
        <v>9</v>
      </c>
    </row>
    <row r="7" spans="1:10" ht="63.6" customHeight="1" x14ac:dyDescent="0.25">
      <c r="A7" s="7">
        <v>5</v>
      </c>
      <c r="B7" s="43" t="str">
        <f>'Risk 8'!B3</f>
        <v>I (strateegiline, üle-ülikooliline)</v>
      </c>
      <c r="C7" s="85" t="s">
        <v>110</v>
      </c>
      <c r="D7" s="146" t="s">
        <v>101</v>
      </c>
      <c r="E7" s="1" t="s">
        <v>102</v>
      </c>
      <c r="F7" s="40" t="str">
        <f>'Risk 8'!C3</f>
        <v>Taristute rahastamismudel</v>
      </c>
      <c r="G7" s="14" t="str">
        <f>'Risk 8'!H3</f>
        <v>Majandamata õppe- ja teadustaristu elutsükkel võib takistada konkurentsivõimelist õppe- ja teadustegevust</v>
      </c>
      <c r="H7" s="14" t="str">
        <f>'Risk 8'!D3</f>
        <v>Ettevõtlusprorektor (koostöös õppe- ja teadusprorektoritega)</v>
      </c>
      <c r="I7" s="145" t="s">
        <v>99</v>
      </c>
      <c r="J7" s="24">
        <f>'Risk 8'!K3</f>
        <v>12</v>
      </c>
    </row>
    <row r="8" spans="1:10" ht="70.5" customHeight="1" x14ac:dyDescent="0.25">
      <c r="A8" s="7">
        <v>6</v>
      </c>
      <c r="B8" s="43" t="str">
        <f>'Risk 9'!B3</f>
        <v>II (valdkondlik risk)</v>
      </c>
      <c r="C8" s="85" t="s">
        <v>111</v>
      </c>
      <c r="D8" s="18" t="s">
        <v>107</v>
      </c>
      <c r="E8" s="1" t="s">
        <v>105</v>
      </c>
      <c r="F8" s="40" t="str">
        <f>'Risk 9'!C3</f>
        <v>Teaduseetika</v>
      </c>
      <c r="G8" s="14" t="str">
        <f>'Risk 9'!H3</f>
        <v>Teadustöös akadeemilise aususe ja heade teadustavade vastu eksimine (eiramine) seab ohtu ülikooli maine ja usaldusväärsuse.</v>
      </c>
      <c r="H8" s="14" t="str">
        <f>'Risk 9'!D3</f>
        <v>Teadusprorektor</v>
      </c>
      <c r="I8" s="30" t="s">
        <v>109</v>
      </c>
      <c r="J8" s="24">
        <f>'Risk 9'!K3</f>
        <v>8</v>
      </c>
    </row>
    <row r="9" spans="1:10" ht="54" customHeight="1" x14ac:dyDescent="0.25">
      <c r="A9" s="7">
        <v>7</v>
      </c>
      <c r="B9" s="43" t="str">
        <f>'Risk 10'!B3</f>
        <v xml:space="preserve">I (strateegiline, üle-ülikooliline ) </v>
      </c>
      <c r="C9" s="85" t="s">
        <v>112</v>
      </c>
      <c r="D9" s="18" t="s">
        <v>113</v>
      </c>
      <c r="E9" s="1" t="s">
        <v>108</v>
      </c>
      <c r="F9" s="40" t="str">
        <f>'Risk 10'!C3</f>
        <v>Akadeemiline järelkasv</v>
      </c>
      <c r="G9" s="14" t="str">
        <f>'Risk 10'!H3</f>
        <v>Madal akadeemilise karjääri atraktiivsus raskendab võimekate akadeemiliste töötajate ja tipptegijate värbamist, hoidmist ja järelkasvu jätkusuutlikkust ning eestikeelse tehnikakõrghariduse kestlikkust.</v>
      </c>
      <c r="H9" s="14" t="str">
        <f>'Risk 10'!D3</f>
        <v xml:space="preserve">Rektor </v>
      </c>
      <c r="I9" s="14" t="s">
        <v>114</v>
      </c>
      <c r="J9" s="171">
        <f>'Risk 10'!K3</f>
        <v>9</v>
      </c>
    </row>
    <row r="10" spans="1:10" ht="80.45" customHeight="1" x14ac:dyDescent="0.25">
      <c r="A10" s="7">
        <v>8</v>
      </c>
      <c r="B10" s="43" t="str">
        <f>'Risk 11'!B3</f>
        <v>II (valdkondlik risk)</v>
      </c>
      <c r="C10" s="85" t="s">
        <v>115</v>
      </c>
      <c r="D10" s="18" t="s">
        <v>107</v>
      </c>
      <c r="E10" s="1" t="s">
        <v>105</v>
      </c>
      <c r="F10" s="40" t="str">
        <f>'Risk 11'!C3</f>
        <v>Õppe- ja teaduseetika</v>
      </c>
      <c r="G10" s="14" t="str">
        <f>'Risk 11'!H3</f>
        <v>Ülikooli maine ja usaldusväärsuse kahjustamine seoses õppe- ja teaduseetika heade tavade rikkumisega I ja II õppeastmes seab ohtu ülikooli maine ja usaldusväärsuse</v>
      </c>
      <c r="H10" s="14" t="str">
        <f>'Risk 11'!D3</f>
        <v>Õppedirektor</v>
      </c>
      <c r="I10" s="15" t="s">
        <v>116</v>
      </c>
      <c r="J10" s="171">
        <f>'Risk 11'!K3</f>
        <v>6</v>
      </c>
    </row>
    <row r="11" spans="1:10" ht="123" customHeight="1" x14ac:dyDescent="0.25">
      <c r="A11" s="7">
        <v>9</v>
      </c>
      <c r="B11" s="43" t="str">
        <f>'Risk 16'!B3</f>
        <v>II (valdkondlik risk)</v>
      </c>
      <c r="C11" s="85" t="s">
        <v>117</v>
      </c>
      <c r="D11" s="18" t="s">
        <v>118</v>
      </c>
      <c r="E11" s="6" t="s">
        <v>119</v>
      </c>
      <c r="F11" s="40" t="str">
        <f>'Risk 16'!C3</f>
        <v>IT toimepidevus</v>
      </c>
      <c r="G11" s="1" t="str">
        <f>'Risk 16'!H3</f>
        <v>Keskkonna, organisatsiooni ja IT teenuste osutamisega seotud teenuste talituspidevusega (nt toide, side- ja tehnovõrgud) seotud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v>
      </c>
      <c r="H11" s="14" t="str">
        <f>'Risk 16'!D3</f>
        <v>Infotehnoloogia osakonna juhataja</v>
      </c>
      <c r="I11" s="14" t="s">
        <v>120</v>
      </c>
      <c r="J11" s="24">
        <f>'Risk 16'!K3</f>
        <v>12</v>
      </c>
    </row>
    <row r="12" spans="1:10" ht="119.45" customHeight="1" x14ac:dyDescent="0.25">
      <c r="A12" s="7">
        <v>10</v>
      </c>
      <c r="B12" s="43" t="str">
        <f>'Risk 17'!B3</f>
        <v>II (valdkondlik risk)</v>
      </c>
      <c r="C12" s="23" t="s">
        <v>121</v>
      </c>
      <c r="D12" s="22" t="s">
        <v>118</v>
      </c>
      <c r="E12" s="6" t="s">
        <v>122</v>
      </c>
      <c r="F12" s="40" t="str">
        <f>'Risk 17'!C3</f>
        <v>Välised küberriskid</v>
      </c>
      <c r="G12" s="1" t="str">
        <f>'Risk 17'!H3</f>
        <v>Välistest teguritest põhjustatud intsidendid (käideldavus, terviklikkus, konfidentsiaalsus) ülikooli jaoks kriitiliste infosüsteemidega (nt majandustarkvara NAV, e-õppekeskkond Moodle, õppeinfosüsteem, kasutajate haldus Active Directory, jt.), mis põhjustavad olulisi häireid ülikooli tegevuses, mida ei suudeta operatiivselt lahendada ning mille tulemusel ülikooli põhitegevuses võib seiskuda või tekib oluline kahju.</v>
      </c>
      <c r="H12" s="14" t="str">
        <f>'Risk 17'!D3</f>
        <v>Infotehnoloogia osakonna juhataja</v>
      </c>
      <c r="I12" s="33" t="s">
        <v>123</v>
      </c>
      <c r="J12" s="24">
        <f>'Risk 17'!K3</f>
        <v>16</v>
      </c>
    </row>
    <row r="13" spans="1:10" ht="84.75" customHeight="1" x14ac:dyDescent="0.25">
      <c r="A13" s="7">
        <v>11</v>
      </c>
      <c r="B13" s="43" t="str">
        <f>'Risk 19'!B3</f>
        <v>I (strateegiline, üle-ülikooliline)</v>
      </c>
      <c r="C13" s="23" t="s">
        <v>124</v>
      </c>
      <c r="D13" s="21" t="s">
        <v>125</v>
      </c>
      <c r="E13" s="1" t="s">
        <v>126</v>
      </c>
      <c r="F13" s="40" t="str">
        <f>'Risk 19'!C3</f>
        <v>Kriisivalmidus</v>
      </c>
      <c r="G13" s="6" t="str">
        <f>'Risk 19'!H3</f>
        <v>Kriisivalmiduse puudulikkus seab ohtu ülikooli liikmeskonna elu ja ülikooli tegevuse jätkamise.</v>
      </c>
      <c r="H13" s="14" t="str">
        <f>'Risk 19'!D3</f>
        <v>Kantsler</v>
      </c>
      <c r="I13" s="31" t="s">
        <v>127</v>
      </c>
      <c r="J13" s="24">
        <f>'Risk 19'!K3</f>
        <v>12</v>
      </c>
    </row>
    <row r="14" spans="1:10" ht="51" customHeight="1" x14ac:dyDescent="0.25">
      <c r="A14" s="7">
        <v>12</v>
      </c>
      <c r="B14" s="43" t="str">
        <f>'Risk 22'!B3</f>
        <v>II (valdkondlik risk)</v>
      </c>
      <c r="C14" s="85" t="s">
        <v>128</v>
      </c>
      <c r="D14" s="18" t="s">
        <v>129</v>
      </c>
      <c r="E14" s="1" t="s">
        <v>98</v>
      </c>
      <c r="F14" s="40" t="str">
        <f>'Risk 22'!C3</f>
        <v>Hankerisk</v>
      </c>
      <c r="G14" s="1" t="str">
        <f>'Risk 22'!H3</f>
        <v>Hankeprotsessi pikkuse, keerukuse ja eksimuste tõttu venivad soetused, lükkuvad edasi projektide/lepingute täitmisajad, muutuvad kulud abikõlbmatuks ja/või tekivad tagasinõuded.</v>
      </c>
      <c r="H14" s="14" t="str">
        <f>'Risk 22'!D3</f>
        <v>Finantsjuht</v>
      </c>
      <c r="I14" s="14" t="s">
        <v>130</v>
      </c>
      <c r="J14" s="24">
        <f>'Risk 22'!K3</f>
        <v>8</v>
      </c>
    </row>
    <row r="15" spans="1:10" ht="89.1" customHeight="1" x14ac:dyDescent="0.25">
      <c r="A15" s="7">
        <v>13</v>
      </c>
      <c r="B15" s="43" t="str">
        <f>'Risk 26'!B3</f>
        <v>II (valdkondlik risk)</v>
      </c>
      <c r="C15" s="85" t="s">
        <v>131</v>
      </c>
      <c r="D15" s="18" t="s">
        <v>132</v>
      </c>
      <c r="E15" s="1" t="s">
        <v>119</v>
      </c>
      <c r="F15" s="40" t="str">
        <f>'Risk 26'!C3</f>
        <v>Kinnisvara toimepidevus</v>
      </c>
      <c r="G15" s="14" t="str">
        <f>'Risk 26'!H3</f>
        <v>Voolukatkestused, võrguühenduse rikked või avariid kahjustavad IT-taristu, teadus- ja õppetaristute ning hoonete tehnosüsteemide töökindlust ning võivad põhjustada planeerimata kulutusi</v>
      </c>
      <c r="H15" s="14" t="str">
        <f>'Risk 26'!D3</f>
        <v>Kinnisvara arendusdirektor</v>
      </c>
      <c r="I15" s="14" t="s">
        <v>133</v>
      </c>
      <c r="J15" s="24">
        <f>'Risk 26'!K3</f>
        <v>10</v>
      </c>
    </row>
    <row r="16" spans="1:10" ht="89.1" customHeight="1" x14ac:dyDescent="0.25">
      <c r="A16" s="7">
        <v>14</v>
      </c>
      <c r="B16" s="43" t="str">
        <f>'Risk 27'!B3</f>
        <v>II 
(valdkondlik risk)</v>
      </c>
      <c r="C16" s="85" t="s">
        <v>134</v>
      </c>
      <c r="D16" s="18" t="s">
        <v>135</v>
      </c>
      <c r="E16" s="1" t="s">
        <v>126</v>
      </c>
      <c r="F16" s="40" t="str">
        <f>'Risk 27'!C3</f>
        <v>Sisekliima ja vaimne tervis</v>
      </c>
      <c r="G16" s="1" t="str">
        <f>'Risk 27'!H3</f>
        <v>Halb töökeskkond ja ebavõrdne kohtlemine liikmeskonna hulgas võib kaasa tuua sisekliima halvenemise, üksikisikute vaimse tervise häired ja ülikoolile mainekahju.</v>
      </c>
      <c r="H16" s="14" t="str">
        <f>'Risk 27'!D3</f>
        <v>Personalijuht</v>
      </c>
      <c r="I16" s="14" t="s">
        <v>114</v>
      </c>
      <c r="J16" s="24">
        <f>'Risk 27'!K3</f>
        <v>8</v>
      </c>
    </row>
    <row r="17" spans="1:10" ht="82.5" customHeight="1" x14ac:dyDescent="0.25">
      <c r="A17" s="7">
        <v>15</v>
      </c>
      <c r="B17" s="43" t="str">
        <f>'Risk 29'!B3</f>
        <v>II (valdkondlik risk)</v>
      </c>
      <c r="C17" s="23" t="s">
        <v>136</v>
      </c>
      <c r="D17" s="21" t="s">
        <v>135</v>
      </c>
      <c r="E17" s="1" t="s">
        <v>126</v>
      </c>
      <c r="F17" s="40" t="str">
        <f>'Risk 29'!C3</f>
        <v>Tööohutus, sh laborites</v>
      </c>
      <c r="G17" s="1" t="str">
        <f>'Risk 29'!H3</f>
        <v>Tööohutuse regulatsiooni eiramine toob kaasa raskete tagajärgedega tööõnnetused ja vahejuhtumid, mis võivad põhjustada liikmeskonna esindajatele olulise töövõime kao ning ülikooli maine kahjustumise.</v>
      </c>
      <c r="H17" s="14" t="str">
        <f>'Risk 29'!D3</f>
        <v>Personalijuht</v>
      </c>
      <c r="I17" s="14" t="s">
        <v>114</v>
      </c>
      <c r="J17" s="24">
        <f>'Risk 29'!K3</f>
        <v>6</v>
      </c>
    </row>
    <row r="18" spans="1:10" ht="89.45" customHeight="1" x14ac:dyDescent="0.25">
      <c r="A18" s="7">
        <v>16</v>
      </c>
      <c r="B18" s="43" t="str">
        <f>'Risk 31'!B3</f>
        <v>II (valdkondlik risk)</v>
      </c>
      <c r="C18" s="23" t="s">
        <v>137</v>
      </c>
      <c r="D18" s="18" t="s">
        <v>129</v>
      </c>
      <c r="E18" s="1" t="s">
        <v>122</v>
      </c>
      <c r="F18" s="40" t="str">
        <f>'Risk 31'!C3</f>
        <v>Väline finantsrisk</v>
      </c>
      <c r="G18" s="1" t="str">
        <f>'Risk 31'!H3</f>
        <v>Välisest hinnašokist tulenev üldine ostujõu vähenemine või oluline tulubaasi vähenemine sunnib rakendama ülevalt-alla sekkumismeetmeid või suuremas mahus optimeerima.</v>
      </c>
      <c r="H18" s="14" t="str">
        <f>'Risk 31'!D3</f>
        <v xml:space="preserve">Rektor </v>
      </c>
      <c r="I18" s="14" t="s">
        <v>130</v>
      </c>
      <c r="J18" s="24">
        <f>'Risk 31'!K3</f>
        <v>9</v>
      </c>
    </row>
    <row r="19" spans="1:10" ht="89.45" customHeight="1" x14ac:dyDescent="0.25">
      <c r="A19" s="7">
        <v>17</v>
      </c>
      <c r="B19" s="1" t="str">
        <f>'Risk 32'!B3</f>
        <v>I (strateegiline, üle-ülikooliline)</v>
      </c>
      <c r="C19" s="17" t="s">
        <v>138</v>
      </c>
      <c r="D19" s="146" t="s">
        <v>101</v>
      </c>
      <c r="E19" s="1" t="s">
        <v>102</v>
      </c>
      <c r="F19" s="40" t="str">
        <f>'Risk 32'!C3</f>
        <v>Ülikooli kampuste visioon</v>
      </c>
      <c r="G19" s="31" t="str">
        <f>'Risk 32'!H3</f>
        <v>Vähene kinnisvarainvesteeringute võimekus ei taga kaasaegset, konkurentsivõimelist ja atraktiivset füüsilist keskkonda kampustes.</v>
      </c>
      <c r="H19" s="14" t="str">
        <f>'Risk 32'!D3</f>
        <v>Rektor</v>
      </c>
      <c r="I19" s="145" t="s">
        <v>99</v>
      </c>
      <c r="J19" s="24">
        <f>'Risk 32'!K3</f>
        <v>16</v>
      </c>
    </row>
  </sheetData>
  <autoFilter ref="A2:J18" xr:uid="{00000000-0001-0000-0000-000000000000}">
    <sortState xmlns:xlrd2="http://schemas.microsoft.com/office/spreadsheetml/2017/richdata2" ref="A3:J19">
      <sortCondition ref="A2:A18"/>
    </sortState>
  </autoFilter>
  <mergeCells count="1">
    <mergeCell ref="A1:J1"/>
  </mergeCells>
  <phoneticPr fontId="19" type="noConversion"/>
  <hyperlinks>
    <hyperlink ref="C6" location="'Risk 5'!A1" display="Risk 5 / Risk 1" xr:uid="{1F6679CE-75C1-4668-9EC4-692BA2B8BA3E}"/>
    <hyperlink ref="C7" location="'Risk 8'!A1" display="Risk 8 / Risk 4" xr:uid="{265B5C5F-1626-4C19-AF59-8BDBDF879602}"/>
    <hyperlink ref="C10" location="'Risk 11'!A1" display="Risk 11 / Risk 5" xr:uid="{DE04CA69-A491-4312-87AD-C397EF6B3602}"/>
    <hyperlink ref="C8" location="'Risk 9'!A1" display="Risk 9 / Risk 6" xr:uid="{2DC5D857-74B9-4BF1-AD4E-30EA736D496E}"/>
    <hyperlink ref="C9" location="'Risk 10'!A1" display="Risk 10 / Risk 7" xr:uid="{4A685B2B-E0B4-44B8-BD00-AB969A9BBCFB}"/>
    <hyperlink ref="C3" location="'Risk 1'!A1" display="Risk 1 / Risk 11" xr:uid="{56006650-E138-49BA-A7BB-BADCA397606B}"/>
    <hyperlink ref="C4" location="'Risk 3'!A1" display="Risk 3 / Risk 14" xr:uid="{0483D395-0726-44F8-93D6-77AC21983374}"/>
    <hyperlink ref="C5" location="'Risk 4'!A1" display="Risk 4 / Risk 15" xr:uid="{2738B782-2D53-4351-9FBB-B2BF1D9DA3ED}"/>
    <hyperlink ref="C13" location="'Risk 19'!A1" display="Risk 19 / Risk 16" xr:uid="{72DFB978-CB02-4413-8B8F-C4513425D9EB}"/>
    <hyperlink ref="C15" location="'Risk 26'!A1" display="Risk 26 / Risk 19" xr:uid="{3BACFDF1-1D10-4029-AEF3-5359BB668BF7}"/>
    <hyperlink ref="C14" location="'Risk 22'!A1" display="Risk 22/ Risk 21" xr:uid="{734413E7-4B60-4BD2-93A9-408F7BF9CFFF}"/>
    <hyperlink ref="C11" location="'Risk 16'!A1" display="Risk 16 / Risk 24" xr:uid="{705ADAB6-C890-4821-829D-092DAF50D980}"/>
    <hyperlink ref="C12" location="'Risk 17'!A1" display="Risk 17 / Risk 25" xr:uid="{29EAC0A4-0CAA-480E-B89C-279944C464FE}"/>
    <hyperlink ref="C16" location="'Risk 27'!A1" display="Risk 27" xr:uid="{39CF2F7A-4947-4739-9DBA-66555AABE969}"/>
    <hyperlink ref="C17" location="'Risk 29'!A1" display="Risk 29" xr:uid="{621CE322-C98B-48C2-9781-31685265472D}"/>
    <hyperlink ref="C18" location="'Risk 31'!A1" display="Risk 31" xr:uid="{E1A59F64-49FE-447C-8377-7967D9BB91FD}"/>
    <hyperlink ref="C19" location="'Uus risk 32'!A1" display="UUS_RISK 32" xr:uid="{A027CA07-8B07-485E-9CCC-2416AF634A98}"/>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F245B41-B545-43E5-B863-8208485253B0}">
          <x14:formula1>
            <xm:f>lisa!$A$2:$A$8</xm:f>
          </x14:formula1>
          <xm:sqref>E3:E19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BEAE-9AF7-4C2A-BA2D-65604BC24620}">
  <dimension ref="A1:Q13"/>
  <sheetViews>
    <sheetView showGridLines="0" zoomScale="90" zoomScaleNormal="90" workbookViewId="0">
      <selection activeCell="V10" sqref="V10"/>
    </sheetView>
  </sheetViews>
  <sheetFormatPr defaultRowHeight="15.75" customHeight="1" x14ac:dyDescent="0.25"/>
  <cols>
    <col min="2" max="3" width="16.5703125" customWidth="1"/>
    <col min="4" max="4" width="12.5703125" customWidth="1"/>
    <col min="5" max="5" width="37.28515625" customWidth="1"/>
    <col min="6" max="6" width="32.5703125" customWidth="1"/>
    <col min="7" max="7" width="29.5703125" customWidth="1"/>
    <col min="8" max="8" width="28.85546875" customWidth="1"/>
    <col min="9" max="9" width="11.140625" customWidth="1"/>
    <col min="11" max="11" width="12.140625" customWidth="1"/>
    <col min="12" max="12" width="75.140625" customWidth="1"/>
    <col min="13" max="14" width="36" customWidth="1"/>
    <col min="15" max="15" width="30.140625" style="11" customWidth="1"/>
    <col min="16" max="16" width="22.5703125" customWidth="1"/>
    <col min="17" max="17" width="45.28515625" customWidth="1"/>
  </cols>
  <sheetData>
    <row r="1" spans="1:17" ht="15.75" customHeight="1" x14ac:dyDescent="0.25">
      <c r="A1" s="200" t="s">
        <v>139</v>
      </c>
      <c r="B1" s="200" t="s">
        <v>140</v>
      </c>
      <c r="C1" s="205" t="s">
        <v>141</v>
      </c>
      <c r="D1" s="205" t="s">
        <v>142</v>
      </c>
      <c r="E1" s="202" t="s">
        <v>143</v>
      </c>
      <c r="F1" s="203"/>
      <c r="G1" s="204"/>
      <c r="H1" s="198" t="s">
        <v>144</v>
      </c>
      <c r="I1" s="198" t="s">
        <v>145</v>
      </c>
      <c r="J1" s="198"/>
      <c r="K1" s="198"/>
      <c r="L1" s="200" t="s">
        <v>146</v>
      </c>
      <c r="M1" s="196" t="s">
        <v>147</v>
      </c>
      <c r="N1" s="196" t="s">
        <v>148</v>
      </c>
      <c r="O1" s="199" t="s">
        <v>149</v>
      </c>
      <c r="P1" s="199" t="s">
        <v>150</v>
      </c>
      <c r="Q1" s="196" t="s">
        <v>151</v>
      </c>
    </row>
    <row r="2" spans="1:17" ht="31.5" x14ac:dyDescent="0.25">
      <c r="A2" s="201"/>
      <c r="B2" s="201"/>
      <c r="C2" s="201"/>
      <c r="D2" s="201"/>
      <c r="E2" s="36" t="s">
        <v>152</v>
      </c>
      <c r="F2" s="36" t="s">
        <v>153</v>
      </c>
      <c r="G2" s="35" t="s">
        <v>154</v>
      </c>
      <c r="H2" s="198"/>
      <c r="I2" s="27" t="s">
        <v>28</v>
      </c>
      <c r="J2" s="28" t="s">
        <v>155</v>
      </c>
      <c r="K2" s="28" t="s">
        <v>156</v>
      </c>
      <c r="L2" s="201"/>
      <c r="M2" s="197"/>
      <c r="N2" s="209"/>
      <c r="O2" s="199"/>
      <c r="P2" s="199"/>
      <c r="Q2" s="197"/>
    </row>
    <row r="3" spans="1:17" ht="99" customHeight="1" x14ac:dyDescent="0.25">
      <c r="A3" s="191" t="s">
        <v>157</v>
      </c>
      <c r="B3" s="191" t="s">
        <v>158</v>
      </c>
      <c r="C3" s="206" t="s">
        <v>159</v>
      </c>
      <c r="D3" s="191" t="s">
        <v>160</v>
      </c>
      <c r="E3" s="194" t="s">
        <v>161</v>
      </c>
      <c r="F3" s="194" t="s">
        <v>162</v>
      </c>
      <c r="G3" s="191" t="s">
        <v>163</v>
      </c>
      <c r="H3" s="191" t="s">
        <v>164</v>
      </c>
      <c r="I3" s="192">
        <v>3</v>
      </c>
      <c r="J3" s="192">
        <v>3</v>
      </c>
      <c r="K3" s="193">
        <f>I3*J3</f>
        <v>9</v>
      </c>
      <c r="L3" s="184" t="s">
        <v>165</v>
      </c>
      <c r="M3" s="187" t="s">
        <v>166</v>
      </c>
      <c r="N3" s="190">
        <v>45992</v>
      </c>
      <c r="O3" s="174" t="s">
        <v>167</v>
      </c>
      <c r="P3" s="191" t="s">
        <v>168</v>
      </c>
      <c r="Q3" s="159" t="s">
        <v>169</v>
      </c>
    </row>
    <row r="4" spans="1:17" ht="55.5" customHeight="1" x14ac:dyDescent="0.25">
      <c r="A4" s="191"/>
      <c r="B4" s="191"/>
      <c r="C4" s="207"/>
      <c r="D4" s="191"/>
      <c r="E4" s="195"/>
      <c r="F4" s="195"/>
      <c r="G4" s="191"/>
      <c r="H4" s="191"/>
      <c r="I4" s="192"/>
      <c r="J4" s="192"/>
      <c r="K4" s="193"/>
      <c r="L4" s="185"/>
      <c r="M4" s="188"/>
      <c r="N4" s="190"/>
      <c r="O4" s="181" t="s">
        <v>170</v>
      </c>
      <c r="P4" s="191"/>
      <c r="Q4" s="74" t="s">
        <v>171</v>
      </c>
    </row>
    <row r="5" spans="1:17" ht="47.25" x14ac:dyDescent="0.25">
      <c r="A5" s="191"/>
      <c r="B5" s="191"/>
      <c r="C5" s="207"/>
      <c r="D5" s="191"/>
      <c r="E5" s="195"/>
      <c r="F5" s="195"/>
      <c r="G5" s="191"/>
      <c r="H5" s="191"/>
      <c r="I5" s="192"/>
      <c r="J5" s="192"/>
      <c r="K5" s="193"/>
      <c r="L5" s="185"/>
      <c r="M5" s="188"/>
      <c r="N5" s="190"/>
      <c r="O5" s="182"/>
      <c r="P5" s="191"/>
      <c r="Q5" s="74" t="s">
        <v>172</v>
      </c>
    </row>
    <row r="6" spans="1:17" ht="47.25" x14ac:dyDescent="0.25">
      <c r="A6" s="191"/>
      <c r="B6" s="191"/>
      <c r="C6" s="207"/>
      <c r="D6" s="191"/>
      <c r="E6" s="195"/>
      <c r="F6" s="195"/>
      <c r="G6" s="191"/>
      <c r="H6" s="191"/>
      <c r="I6" s="192"/>
      <c r="J6" s="192"/>
      <c r="K6" s="193"/>
      <c r="L6" s="185"/>
      <c r="M6" s="188"/>
      <c r="N6" s="190"/>
      <c r="O6" s="182"/>
      <c r="P6" s="191"/>
      <c r="Q6" s="74" t="s">
        <v>173</v>
      </c>
    </row>
    <row r="7" spans="1:17" ht="51.6" customHeight="1" x14ac:dyDescent="0.25">
      <c r="A7" s="191"/>
      <c r="B7" s="191"/>
      <c r="C7" s="207"/>
      <c r="D7" s="191"/>
      <c r="E7" s="195"/>
      <c r="F7" s="195"/>
      <c r="G7" s="191"/>
      <c r="H7" s="191"/>
      <c r="I7" s="192"/>
      <c r="J7" s="192"/>
      <c r="K7" s="193"/>
      <c r="L7" s="186"/>
      <c r="M7" s="189"/>
      <c r="N7" s="190"/>
      <c r="O7" s="183"/>
      <c r="P7" s="191"/>
      <c r="Q7" s="74" t="s">
        <v>174</v>
      </c>
    </row>
    <row r="8" spans="1:17" ht="54" customHeight="1" x14ac:dyDescent="0.25">
      <c r="A8" s="191"/>
      <c r="B8" s="191"/>
      <c r="C8" s="207"/>
      <c r="D8" s="191"/>
      <c r="E8" s="195"/>
      <c r="F8" s="195"/>
      <c r="G8" s="191"/>
      <c r="H8" s="191"/>
      <c r="I8" s="192"/>
      <c r="J8" s="192"/>
      <c r="K8" s="193"/>
      <c r="L8" s="51" t="s">
        <v>175</v>
      </c>
      <c r="M8" s="90" t="s">
        <v>176</v>
      </c>
      <c r="N8" s="150" t="s">
        <v>177</v>
      </c>
      <c r="O8" s="17" t="s">
        <v>178</v>
      </c>
      <c r="P8" s="191"/>
      <c r="Q8" s="164" t="s">
        <v>179</v>
      </c>
    </row>
    <row r="9" spans="1:17" ht="43.5" customHeight="1" x14ac:dyDescent="0.25">
      <c r="A9" s="191"/>
      <c r="B9" s="191"/>
      <c r="C9" s="207"/>
      <c r="D9" s="191"/>
      <c r="E9" s="195"/>
      <c r="F9" s="195"/>
      <c r="G9" s="191"/>
      <c r="H9" s="191"/>
      <c r="I9" s="192"/>
      <c r="J9" s="192"/>
      <c r="K9" s="193"/>
      <c r="L9" s="51" t="s">
        <v>180</v>
      </c>
      <c r="M9" s="90" t="s">
        <v>181</v>
      </c>
      <c r="N9" s="150" t="s">
        <v>182</v>
      </c>
      <c r="O9" s="17" t="s">
        <v>178</v>
      </c>
      <c r="P9" s="191"/>
      <c r="Q9" s="17"/>
    </row>
    <row r="10" spans="1:17" ht="92.25" customHeight="1" x14ac:dyDescent="0.25">
      <c r="A10" s="191"/>
      <c r="B10" s="191"/>
      <c r="C10" s="207"/>
      <c r="D10" s="191"/>
      <c r="E10" s="195"/>
      <c r="F10" s="195"/>
      <c r="G10" s="191"/>
      <c r="H10" s="191"/>
      <c r="I10" s="192"/>
      <c r="J10" s="192"/>
      <c r="K10" s="193"/>
      <c r="L10" s="86" t="s">
        <v>183</v>
      </c>
      <c r="M10" s="54" t="s">
        <v>184</v>
      </c>
      <c r="N10" s="150">
        <v>45992</v>
      </c>
      <c r="O10" s="17" t="s">
        <v>185</v>
      </c>
      <c r="P10" s="191"/>
      <c r="Q10" s="17"/>
    </row>
    <row r="11" spans="1:17" ht="40.5" customHeight="1" x14ac:dyDescent="0.25">
      <c r="A11" s="191"/>
      <c r="B11" s="191"/>
      <c r="C11" s="207"/>
      <c r="D11" s="191"/>
      <c r="E11" s="195"/>
      <c r="F11" s="195"/>
      <c r="G11" s="191"/>
      <c r="H11" s="191"/>
      <c r="I11" s="192"/>
      <c r="J11" s="192"/>
      <c r="K11" s="193"/>
      <c r="L11" s="46" t="s">
        <v>186</v>
      </c>
      <c r="M11" s="149" t="s">
        <v>187</v>
      </c>
      <c r="N11" s="150">
        <v>45992</v>
      </c>
      <c r="O11" s="17" t="s">
        <v>167</v>
      </c>
      <c r="P11" s="191"/>
      <c r="Q11" s="17"/>
    </row>
    <row r="12" spans="1:17" ht="39.75" customHeight="1" x14ac:dyDescent="0.25">
      <c r="A12" s="191"/>
      <c r="B12" s="191"/>
      <c r="C12" s="208"/>
      <c r="D12" s="191"/>
      <c r="E12" s="195"/>
      <c r="F12" s="195"/>
      <c r="G12" s="191"/>
      <c r="H12" s="191"/>
      <c r="I12" s="192"/>
      <c r="J12" s="192"/>
      <c r="K12" s="193"/>
      <c r="L12" s="52" t="s">
        <v>188</v>
      </c>
      <c r="M12" s="55" t="s">
        <v>189</v>
      </c>
      <c r="N12" s="150">
        <v>45992</v>
      </c>
      <c r="O12" s="17" t="s">
        <v>170</v>
      </c>
      <c r="P12" s="191"/>
      <c r="Q12" s="17"/>
    </row>
    <row r="13" spans="1:17" x14ac:dyDescent="0.25">
      <c r="M13" s="20"/>
      <c r="N13" s="20"/>
    </row>
  </sheetData>
  <mergeCells count="29">
    <mergeCell ref="A3:A12"/>
    <mergeCell ref="Q1:Q2"/>
    <mergeCell ref="I1:K1"/>
    <mergeCell ref="O1:O2"/>
    <mergeCell ref="M1:M2"/>
    <mergeCell ref="A1:A2"/>
    <mergeCell ref="E1:G1"/>
    <mergeCell ref="B1:B2"/>
    <mergeCell ref="D1:D2"/>
    <mergeCell ref="C3:C12"/>
    <mergeCell ref="C1:C2"/>
    <mergeCell ref="P1:P2"/>
    <mergeCell ref="H1:H2"/>
    <mergeCell ref="L1:L2"/>
    <mergeCell ref="N1:N2"/>
    <mergeCell ref="P3:P12"/>
    <mergeCell ref="O4:O7"/>
    <mergeCell ref="L3:L7"/>
    <mergeCell ref="M3:M7"/>
    <mergeCell ref="N3:N7"/>
    <mergeCell ref="B3:B12"/>
    <mergeCell ref="D3:D12"/>
    <mergeCell ref="I3:I12"/>
    <mergeCell ref="J3:J12"/>
    <mergeCell ref="K3:K12"/>
    <mergeCell ref="E3:E12"/>
    <mergeCell ref="F3:F12"/>
    <mergeCell ref="G3:G12"/>
    <mergeCell ref="H3:H12"/>
  </mergeCells>
  <hyperlinks>
    <hyperlink ref="O3" r:id="rId1" xr:uid="{F552611A-F57A-4733-A952-E0361B90AFBE}"/>
    <hyperlink ref="O4" r:id="rId2" display="Ettevõtluskoostöö tugiteenuste osutamine; " xr:uid="{1AD03A43-834D-49EE-B7A2-8DBE63CBCC2F}"/>
    <hyperlink ref="Q3" r:id="rId3" display="Link RAK 26 projektile" xr:uid="{871757DA-AE20-4C9A-A55C-83DED1773FD6}"/>
    <hyperlink ref="Q4" r:id="rId4" display="Link RAK 6 projektile" xr:uid="{47BF7BCF-00F4-4B47-89D3-CB91D4951E75}"/>
    <hyperlink ref="Q5" r:id="rId5" display="Link RAK 12 projektile" xr:uid="{EF906C93-4066-43C7-8DC9-C14296DFF108}"/>
    <hyperlink ref="Q7" r:id="rId6" display="Link RAK 52 projektile" xr:uid="{01DFED3C-1CC3-404F-9C6A-C75C7787B5DA}"/>
    <hyperlink ref="Q6" r:id="rId7" display="Link RAK 22 projektile" xr:uid="{28A30B1C-8E26-4BC4-A2B3-FDFC346CBC10}"/>
    <hyperlink ref="Q8" r:id="rId8" display="Viide ülikooli kvaliteedikontseptsioonile" xr:uid="{2F6EEB09-7947-47EA-8247-E7BE7758E73E}"/>
    <hyperlink ref="O8" r:id="rId9" xr:uid="{D98D4482-525E-437B-8CC8-EC46CC94A384}"/>
    <hyperlink ref="O9" r:id="rId10" xr:uid="{129682E8-D9E1-4B89-9DC3-ADBFA0EA7E01}"/>
    <hyperlink ref="O10" r:id="rId11" xr:uid="{140B4174-7A6C-4C94-96A0-9F1C8A6242F4}"/>
    <hyperlink ref="O11" r:id="rId12" xr:uid="{6D852E4E-53C2-4E7B-87A4-3106AEFDE4A8}"/>
    <hyperlink ref="O12" r:id="rId13" xr:uid="{C323C469-1FA2-4542-BEB5-14DD275B40C6}"/>
  </hyperlinks>
  <pageMargins left="0.7" right="0.7" top="0.75" bottom="0.75" header="0.3" footer="0.3"/>
  <pageSetup paperSize="9" orientation="portrait" horizontalDpi="4294967295" verticalDpi="4294967295" r:id="rId14"/>
  <extLst>
    <ext xmlns:x14="http://schemas.microsoft.com/office/spreadsheetml/2009/9/main" uri="{CCE6A557-97BC-4b89-ADB6-D9C93CAAB3DF}">
      <x14:dataValidations xmlns:xm="http://schemas.microsoft.com/office/excel/2006/main" count="1">
        <x14:dataValidation type="list" allowBlank="1" showInputMessage="1" showErrorMessage="1" xr:uid="{7DFABB29-91C9-47AC-8A4E-DF0EC2274A2C}">
          <x14:formula1>
            <xm:f>lisa!$D$2:$D$66</xm:f>
          </x14:formula1>
          <xm:sqref>O3:O4 O8:O12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8ED4-78A3-4767-AC49-7DCDE729203C}">
  <dimension ref="A1:Q8"/>
  <sheetViews>
    <sheetView showGridLines="0" topLeftCell="D1" zoomScale="90" zoomScaleNormal="90" workbookViewId="0">
      <selection activeCell="N6" sqref="N6"/>
    </sheetView>
  </sheetViews>
  <sheetFormatPr defaultRowHeight="15" x14ac:dyDescent="0.25"/>
  <cols>
    <col min="2" max="3" width="15.42578125" customWidth="1"/>
    <col min="4" max="4" width="12.140625" customWidth="1"/>
    <col min="5" max="5" width="27.42578125" customWidth="1"/>
    <col min="6" max="6" width="26.5703125" customWidth="1"/>
    <col min="7" max="7" width="22.5703125" customWidth="1"/>
    <col min="8" max="8" width="27.5703125" customWidth="1"/>
    <col min="9" max="9" width="11.5703125" customWidth="1"/>
    <col min="10" max="10" width="9.85546875" customWidth="1"/>
    <col min="11" max="11" width="12.42578125" customWidth="1"/>
    <col min="12" max="12" width="68.42578125" customWidth="1"/>
    <col min="13" max="13" width="37.7109375" customWidth="1"/>
    <col min="14" max="14" width="32" customWidth="1"/>
    <col min="15" max="15" width="31.42578125" customWidth="1"/>
    <col min="16" max="16" width="33.140625" customWidth="1"/>
    <col min="17" max="17" width="53.140625" customWidth="1"/>
  </cols>
  <sheetData>
    <row r="1" spans="1:17" ht="15.75" customHeight="1" x14ac:dyDescent="0.25">
      <c r="A1" s="219" t="s">
        <v>139</v>
      </c>
      <c r="B1" s="217" t="s">
        <v>140</v>
      </c>
      <c r="C1" s="205" t="s">
        <v>141</v>
      </c>
      <c r="D1" s="221" t="s">
        <v>142</v>
      </c>
      <c r="E1" s="222" t="s">
        <v>143</v>
      </c>
      <c r="F1" s="223"/>
      <c r="G1" s="224"/>
      <c r="H1" s="217" t="s">
        <v>144</v>
      </c>
      <c r="I1" s="215" t="s">
        <v>145</v>
      </c>
      <c r="J1" s="215"/>
      <c r="K1" s="216"/>
      <c r="L1" s="217" t="s">
        <v>146</v>
      </c>
      <c r="M1" s="211" t="s">
        <v>147</v>
      </c>
      <c r="N1" s="196" t="s">
        <v>148</v>
      </c>
      <c r="O1" s="211" t="s">
        <v>190</v>
      </c>
      <c r="P1" s="196" t="s">
        <v>150</v>
      </c>
      <c r="Q1" s="210" t="s">
        <v>151</v>
      </c>
    </row>
    <row r="2" spans="1:17" ht="31.5" x14ac:dyDescent="0.25">
      <c r="A2" s="220"/>
      <c r="B2" s="218"/>
      <c r="C2" s="201"/>
      <c r="D2" s="218"/>
      <c r="E2" s="38" t="s">
        <v>152</v>
      </c>
      <c r="F2" s="38" t="s">
        <v>153</v>
      </c>
      <c r="G2" s="37" t="s">
        <v>154</v>
      </c>
      <c r="H2" s="218"/>
      <c r="I2" s="25" t="s">
        <v>28</v>
      </c>
      <c r="J2" s="26" t="s">
        <v>155</v>
      </c>
      <c r="K2" s="29" t="s">
        <v>156</v>
      </c>
      <c r="L2" s="218"/>
      <c r="M2" s="211"/>
      <c r="N2" s="209"/>
      <c r="O2" s="211"/>
      <c r="P2" s="197"/>
      <c r="Q2" s="210"/>
    </row>
    <row r="3" spans="1:17" s="20" customFormat="1" ht="119.25" customHeight="1" x14ac:dyDescent="0.25">
      <c r="A3" s="191" t="s">
        <v>191</v>
      </c>
      <c r="B3" s="191" t="s">
        <v>158</v>
      </c>
      <c r="C3" s="191" t="s">
        <v>192</v>
      </c>
      <c r="D3" s="191" t="s">
        <v>160</v>
      </c>
      <c r="E3" s="194" t="s">
        <v>193</v>
      </c>
      <c r="F3" s="194" t="s">
        <v>194</v>
      </c>
      <c r="G3" s="194" t="s">
        <v>195</v>
      </c>
      <c r="H3" s="191" t="s">
        <v>196</v>
      </c>
      <c r="I3" s="213">
        <v>4</v>
      </c>
      <c r="J3" s="213">
        <v>4</v>
      </c>
      <c r="K3" s="214">
        <f>I3*J3</f>
        <v>16</v>
      </c>
      <c r="L3" s="57" t="s">
        <v>197</v>
      </c>
      <c r="M3" s="135" t="s">
        <v>198</v>
      </c>
      <c r="N3" s="125" t="s">
        <v>199</v>
      </c>
      <c r="O3" s="17" t="s">
        <v>200</v>
      </c>
      <c r="P3" s="212" t="s">
        <v>201</v>
      </c>
      <c r="Q3" s="74" t="s">
        <v>202</v>
      </c>
    </row>
    <row r="4" spans="1:17" ht="132" customHeight="1" x14ac:dyDescent="0.25">
      <c r="A4" s="191"/>
      <c r="B4" s="191"/>
      <c r="C4" s="191"/>
      <c r="D4" s="191"/>
      <c r="E4" s="194"/>
      <c r="F4" s="194"/>
      <c r="G4" s="194"/>
      <c r="H4" s="191"/>
      <c r="I4" s="213"/>
      <c r="J4" s="213"/>
      <c r="K4" s="214"/>
      <c r="L4" s="54" t="s">
        <v>203</v>
      </c>
      <c r="M4" s="135" t="s">
        <v>204</v>
      </c>
      <c r="N4" s="125" t="s">
        <v>199</v>
      </c>
      <c r="O4" s="17" t="s">
        <v>200</v>
      </c>
      <c r="P4" s="212"/>
      <c r="Q4" s="91"/>
    </row>
    <row r="5" spans="1:17" ht="114" customHeight="1" x14ac:dyDescent="0.25">
      <c r="A5" s="191"/>
      <c r="B5" s="191"/>
      <c r="C5" s="191"/>
      <c r="D5" s="191"/>
      <c r="E5" s="194"/>
      <c r="F5" s="194"/>
      <c r="G5" s="194"/>
      <c r="H5" s="191"/>
      <c r="I5" s="213"/>
      <c r="J5" s="213"/>
      <c r="K5" s="214"/>
      <c r="L5" s="6" t="s">
        <v>205</v>
      </c>
      <c r="M5" s="52" t="s">
        <v>206</v>
      </c>
      <c r="N5" s="125">
        <v>45627</v>
      </c>
      <c r="O5" s="17" t="s">
        <v>200</v>
      </c>
      <c r="P5" s="212"/>
      <c r="Q5" s="17" t="s">
        <v>207</v>
      </c>
    </row>
    <row r="6" spans="1:17" ht="110.25" customHeight="1" x14ac:dyDescent="0.25">
      <c r="A6" s="191"/>
      <c r="B6" s="191"/>
      <c r="C6" s="191"/>
      <c r="D6" s="191"/>
      <c r="E6" s="194"/>
      <c r="F6" s="194"/>
      <c r="G6" s="194"/>
      <c r="H6" s="191"/>
      <c r="I6" s="213"/>
      <c r="J6" s="213"/>
      <c r="K6" s="214"/>
      <c r="L6" s="53" t="s">
        <v>208</v>
      </c>
      <c r="M6" s="71" t="s">
        <v>209</v>
      </c>
      <c r="N6" s="125">
        <v>45992</v>
      </c>
      <c r="O6" s="17" t="s">
        <v>200</v>
      </c>
      <c r="P6" s="212"/>
      <c r="Q6" s="6" t="s">
        <v>210</v>
      </c>
    </row>
    <row r="7" spans="1:17" ht="78.75" customHeight="1" x14ac:dyDescent="0.25">
      <c r="A7" s="191"/>
      <c r="B7" s="191"/>
      <c r="C7" s="191"/>
      <c r="D7" s="191"/>
      <c r="E7" s="194"/>
      <c r="F7" s="194"/>
      <c r="G7" s="194"/>
      <c r="H7" s="191"/>
      <c r="I7" s="213"/>
      <c r="J7" s="213"/>
      <c r="K7" s="214"/>
      <c r="L7" s="53" t="s">
        <v>211</v>
      </c>
      <c r="M7" s="71" t="s">
        <v>209</v>
      </c>
      <c r="N7" s="125">
        <v>45992</v>
      </c>
      <c r="O7" s="17" t="s">
        <v>200</v>
      </c>
      <c r="P7" s="212"/>
      <c r="Q7" s="92"/>
    </row>
    <row r="8" spans="1:17" ht="77.25" customHeight="1" x14ac:dyDescent="0.25">
      <c r="A8" s="191"/>
      <c r="B8" s="191"/>
      <c r="C8" s="191"/>
      <c r="D8" s="191"/>
      <c r="E8" s="194"/>
      <c r="F8" s="194"/>
      <c r="G8" s="194"/>
      <c r="H8" s="191"/>
      <c r="I8" s="213"/>
      <c r="J8" s="213"/>
      <c r="K8" s="214"/>
      <c r="L8" s="52" t="s">
        <v>212</v>
      </c>
      <c r="M8" s="71" t="s">
        <v>213</v>
      </c>
      <c r="N8" s="125">
        <v>45992</v>
      </c>
      <c r="O8" s="17" t="s">
        <v>200</v>
      </c>
      <c r="P8" s="212"/>
      <c r="Q8" s="92"/>
    </row>
  </sheetData>
  <mergeCells count="25">
    <mergeCell ref="A1:A2"/>
    <mergeCell ref="B1:B2"/>
    <mergeCell ref="D1:D2"/>
    <mergeCell ref="H1:H2"/>
    <mergeCell ref="C1:C2"/>
    <mergeCell ref="E1:G1"/>
    <mergeCell ref="Q1:Q2"/>
    <mergeCell ref="N1:N2"/>
    <mergeCell ref="M1:M2"/>
    <mergeCell ref="C3:C8"/>
    <mergeCell ref="B3:B8"/>
    <mergeCell ref="P3:P8"/>
    <mergeCell ref="I3:I8"/>
    <mergeCell ref="J3:J8"/>
    <mergeCell ref="K3:K8"/>
    <mergeCell ref="I1:K1"/>
    <mergeCell ref="L1:L2"/>
    <mergeCell ref="P1:P2"/>
    <mergeCell ref="O1:O2"/>
    <mergeCell ref="A3:A8"/>
    <mergeCell ref="H3:H8"/>
    <mergeCell ref="G3:G8"/>
    <mergeCell ref="F3:F8"/>
    <mergeCell ref="E3:E8"/>
    <mergeCell ref="D3:D8"/>
  </mergeCells>
  <hyperlinks>
    <hyperlink ref="O3" r:id="rId1" xr:uid="{463F11B8-A885-4E03-8D7D-BC737603E2E1}"/>
    <hyperlink ref="Q3" r:id="rId2" xr:uid="{EEC0FCBC-AF27-4410-97BF-7206455B84FF}"/>
    <hyperlink ref="Q5" r:id="rId3" display="https://smart.taltech.ee/projekt/rahvusvahelistumise-strateegiliste-suundade-ning-pohimotete-kokkuleppimine/" xr:uid="{6DD621F4-65D8-41C8-9784-EAFB85E14BB0}"/>
    <hyperlink ref="O4" r:id="rId4" xr:uid="{AC9A0F75-DEFC-48AC-8B25-A44730BFD146}"/>
    <hyperlink ref="O5" r:id="rId5" xr:uid="{D46835AC-D7F7-4A17-8118-8F506EA7A04E}"/>
    <hyperlink ref="O6" r:id="rId6" xr:uid="{647AFA35-4AAE-4E23-BD9C-22A934495D3D}"/>
    <hyperlink ref="O7" r:id="rId7" xr:uid="{2D1F84F4-9CA0-44ED-B0FF-91770601B13F}"/>
    <hyperlink ref="O8" r:id="rId8" xr:uid="{CDEFBA94-627E-4D0C-8919-691F97EE9F1E}"/>
  </hyperlinks>
  <pageMargins left="0.7" right="0.7" top="0.75" bottom="0.75" header="0.3" footer="0.3"/>
  <pageSetup paperSize="9" orientation="portrait" horizontalDpi="4294967295" verticalDpi="4294967295" r:id="rId9"/>
  <extLst>
    <ext xmlns:x14="http://schemas.microsoft.com/office/spreadsheetml/2009/9/main" uri="{CCE6A557-97BC-4b89-ADB6-D9C93CAAB3DF}">
      <x14:dataValidations xmlns:xm="http://schemas.microsoft.com/office/excel/2006/main" count="1">
        <x14:dataValidation type="list" allowBlank="1" showInputMessage="1" showErrorMessage="1" xr:uid="{664445F1-4155-4E09-8A01-55FD1A140267}">
          <x14:formula1>
            <xm:f>lisa!$D$2:$D$66</xm:f>
          </x14:formula1>
          <xm:sqref>O3:O8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2508-F955-4E98-9253-7A5895D47921}">
  <dimension ref="A1:Q6"/>
  <sheetViews>
    <sheetView showGridLines="0" topLeftCell="F2" zoomScaleNormal="100" workbookViewId="0">
      <selection activeCell="N15" sqref="N15"/>
    </sheetView>
  </sheetViews>
  <sheetFormatPr defaultRowHeight="15" x14ac:dyDescent="0.25"/>
  <cols>
    <col min="2" max="3" width="19.5703125" customWidth="1"/>
    <col min="4" max="4" width="16" customWidth="1"/>
    <col min="5" max="5" width="22.5703125" customWidth="1"/>
    <col min="6" max="6" width="32.5703125" customWidth="1"/>
    <col min="7" max="7" width="24.5703125" customWidth="1"/>
    <col min="8" max="8" width="29.85546875" customWidth="1"/>
    <col min="9" max="9" width="11.5703125" customWidth="1"/>
    <col min="10" max="10" width="11.140625" customWidth="1"/>
    <col min="11" max="11" width="12.42578125" customWidth="1"/>
    <col min="12" max="12" width="41" customWidth="1"/>
    <col min="13" max="13" width="35.42578125" customWidth="1"/>
    <col min="14" max="14" width="23.5703125" customWidth="1"/>
    <col min="15" max="15" width="22.42578125" customWidth="1"/>
    <col min="16" max="16" width="35.140625" customWidth="1"/>
    <col min="17" max="17" width="26" customWidth="1"/>
  </cols>
  <sheetData>
    <row r="1" spans="1:17" ht="15.75" customHeight="1" x14ac:dyDescent="0.25">
      <c r="A1" s="238" t="s">
        <v>139</v>
      </c>
      <c r="B1" s="200" t="s">
        <v>140</v>
      </c>
      <c r="C1" s="205" t="s">
        <v>141</v>
      </c>
      <c r="D1" s="205" t="s">
        <v>142</v>
      </c>
      <c r="E1" s="202" t="s">
        <v>143</v>
      </c>
      <c r="F1" s="203"/>
      <c r="G1" s="204"/>
      <c r="H1" s="200" t="s">
        <v>144</v>
      </c>
      <c r="I1" s="235" t="s">
        <v>145</v>
      </c>
      <c r="J1" s="236"/>
      <c r="K1" s="237"/>
      <c r="L1" s="200" t="s">
        <v>214</v>
      </c>
      <c r="M1" s="199" t="s">
        <v>147</v>
      </c>
      <c r="N1" s="196" t="s">
        <v>148</v>
      </c>
      <c r="O1" s="196" t="s">
        <v>215</v>
      </c>
      <c r="P1" s="196" t="s">
        <v>150</v>
      </c>
      <c r="Q1" s="229" t="s">
        <v>216</v>
      </c>
    </row>
    <row r="2" spans="1:17" ht="54" customHeight="1" x14ac:dyDescent="0.25">
      <c r="A2" s="239"/>
      <c r="B2" s="201"/>
      <c r="C2" s="201"/>
      <c r="D2" s="201"/>
      <c r="E2" s="36" t="s">
        <v>152</v>
      </c>
      <c r="F2" s="36" t="s">
        <v>153</v>
      </c>
      <c r="G2" s="34" t="s">
        <v>154</v>
      </c>
      <c r="H2" s="201"/>
      <c r="I2" s="28" t="s">
        <v>28</v>
      </c>
      <c r="J2" s="28" t="s">
        <v>155</v>
      </c>
      <c r="K2" s="28" t="s">
        <v>156</v>
      </c>
      <c r="L2" s="201"/>
      <c r="M2" s="199"/>
      <c r="N2" s="209"/>
      <c r="O2" s="197"/>
      <c r="P2" s="209"/>
      <c r="Q2" s="230"/>
    </row>
    <row r="3" spans="1:17" ht="97.5" customHeight="1" x14ac:dyDescent="0.25">
      <c r="A3" s="231" t="s">
        <v>217</v>
      </c>
      <c r="B3" s="231" t="s">
        <v>218</v>
      </c>
      <c r="C3" s="206" t="s">
        <v>219</v>
      </c>
      <c r="D3" s="225" t="s">
        <v>220</v>
      </c>
      <c r="E3" s="231" t="s">
        <v>221</v>
      </c>
      <c r="F3" s="225" t="s">
        <v>222</v>
      </c>
      <c r="G3" s="228" t="s">
        <v>223</v>
      </c>
      <c r="H3" s="231" t="s">
        <v>224</v>
      </c>
      <c r="I3" s="213">
        <v>4</v>
      </c>
      <c r="J3" s="213">
        <v>3</v>
      </c>
      <c r="K3" s="214">
        <f t="shared" ref="K3" si="0">I3*J3</f>
        <v>12</v>
      </c>
      <c r="L3" s="53" t="s">
        <v>225</v>
      </c>
      <c r="M3" s="57" t="s">
        <v>226</v>
      </c>
      <c r="N3" s="131" t="s">
        <v>227</v>
      </c>
      <c r="O3" s="17" t="s">
        <v>228</v>
      </c>
      <c r="P3" s="232" t="s">
        <v>229</v>
      </c>
      <c r="Q3" s="47"/>
    </row>
    <row r="4" spans="1:17" ht="97.5" customHeight="1" x14ac:dyDescent="0.25">
      <c r="A4" s="231"/>
      <c r="B4" s="231"/>
      <c r="C4" s="207"/>
      <c r="D4" s="226"/>
      <c r="E4" s="231"/>
      <c r="F4" s="226"/>
      <c r="G4" s="228"/>
      <c r="H4" s="231"/>
      <c r="I4" s="213"/>
      <c r="J4" s="213"/>
      <c r="K4" s="214"/>
      <c r="L4" s="160" t="s">
        <v>230</v>
      </c>
      <c r="M4" s="57" t="s">
        <v>226</v>
      </c>
      <c r="N4" s="125" t="s">
        <v>227</v>
      </c>
      <c r="O4" s="17" t="s">
        <v>228</v>
      </c>
      <c r="P4" s="233"/>
      <c r="Q4" s="47"/>
    </row>
    <row r="5" spans="1:17" ht="108" customHeight="1" x14ac:dyDescent="0.25">
      <c r="A5" s="231"/>
      <c r="B5" s="231"/>
      <c r="C5" s="208"/>
      <c r="D5" s="227"/>
      <c r="E5" s="231"/>
      <c r="F5" s="227"/>
      <c r="G5" s="228"/>
      <c r="H5" s="231"/>
      <c r="I5" s="213"/>
      <c r="J5" s="213"/>
      <c r="K5" s="214"/>
      <c r="L5" s="52" t="s">
        <v>231</v>
      </c>
      <c r="M5" s="57" t="s">
        <v>232</v>
      </c>
      <c r="N5" s="126">
        <v>45627</v>
      </c>
      <c r="O5" s="17" t="s">
        <v>228</v>
      </c>
      <c r="P5" s="234"/>
      <c r="Q5" s="47"/>
    </row>
    <row r="6" spans="1:17" ht="14.45" customHeight="1" x14ac:dyDescent="0.25">
      <c r="P6" s="32"/>
    </row>
  </sheetData>
  <mergeCells count="25">
    <mergeCell ref="B1:B2"/>
    <mergeCell ref="A1:A2"/>
    <mergeCell ref="D1:D2"/>
    <mergeCell ref="H1:H2"/>
    <mergeCell ref="C1:C2"/>
    <mergeCell ref="E1:G1"/>
    <mergeCell ref="A3:A5"/>
    <mergeCell ref="E3:E5"/>
    <mergeCell ref="D3:D5"/>
    <mergeCell ref="B3:B5"/>
    <mergeCell ref="C3:C5"/>
    <mergeCell ref="F3:F5"/>
    <mergeCell ref="G3:G5"/>
    <mergeCell ref="Q1:Q2"/>
    <mergeCell ref="K3:K5"/>
    <mergeCell ref="J3:J5"/>
    <mergeCell ref="I3:I5"/>
    <mergeCell ref="H3:H5"/>
    <mergeCell ref="L1:L2"/>
    <mergeCell ref="N1:N2"/>
    <mergeCell ref="P1:P2"/>
    <mergeCell ref="P3:P5"/>
    <mergeCell ref="I1:K1"/>
    <mergeCell ref="O1:O2"/>
    <mergeCell ref="M1:M2"/>
  </mergeCells>
  <hyperlinks>
    <hyperlink ref="O3" r:id="rId1" xr:uid="{89C3A50D-52F6-4BF7-B418-06FBE4335065}"/>
    <hyperlink ref="O5" r:id="rId2" xr:uid="{9D2CABAA-C81C-4107-8577-DF547D908698}"/>
    <hyperlink ref="O4" r:id="rId3" xr:uid="{B3FBC6A1-0550-4E45-A989-71328F5539A6}"/>
  </hyperlinks>
  <pageMargins left="0.7" right="0.7" top="0.75" bottom="0.75" header="0.3" footer="0.3"/>
  <pageSetup paperSize="9" orientation="portrait" horizontalDpi="4294967295" verticalDpi="4294967295" r:id="rId4"/>
  <extLst>
    <ext xmlns:x14="http://schemas.microsoft.com/office/spreadsheetml/2009/9/main" uri="{CCE6A557-97BC-4b89-ADB6-D9C93CAAB3DF}">
      <x14:dataValidations xmlns:xm="http://schemas.microsoft.com/office/excel/2006/main" count="1">
        <x14:dataValidation type="list" allowBlank="1" showInputMessage="1" showErrorMessage="1" xr:uid="{25DF6B03-C408-4BAA-8B95-C2573A358B98}">
          <x14:formula1>
            <xm:f>lisa!$D$2:$D$66</xm:f>
          </x14:formula1>
          <xm:sqref>O3 O4 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F7D2-4F4B-4BA0-AC67-68366BCE1506}">
  <dimension ref="A1:Q10"/>
  <sheetViews>
    <sheetView showGridLines="0" topLeftCell="C1" zoomScale="60" zoomScaleNormal="60" workbookViewId="0">
      <selection activeCell="L13" sqref="L13"/>
    </sheetView>
  </sheetViews>
  <sheetFormatPr defaultRowHeight="15" x14ac:dyDescent="0.25"/>
  <cols>
    <col min="2" max="3" width="15.5703125" customWidth="1"/>
    <col min="4" max="4" width="17.28515625" customWidth="1"/>
    <col min="5" max="5" width="20.42578125" bestFit="1" customWidth="1"/>
    <col min="6" max="6" width="22.5703125" bestFit="1" customWidth="1"/>
    <col min="7" max="7" width="24" customWidth="1"/>
    <col min="8" max="8" width="25.5703125" customWidth="1"/>
    <col min="9" max="9" width="12.85546875" customWidth="1"/>
    <col min="10" max="10" width="12.42578125" customWidth="1"/>
    <col min="11" max="11" width="13.42578125" customWidth="1"/>
    <col min="12" max="12" width="50.85546875" customWidth="1"/>
    <col min="13" max="13" width="29" customWidth="1"/>
    <col min="14" max="14" width="25.140625" customWidth="1"/>
    <col min="15" max="15" width="25.42578125" customWidth="1"/>
    <col min="16" max="16" width="24.42578125" customWidth="1"/>
    <col min="17" max="17" width="42.5703125" customWidth="1"/>
  </cols>
  <sheetData>
    <row r="1" spans="1:17" ht="15.75" customHeight="1" x14ac:dyDescent="0.25">
      <c r="A1" s="244" t="s">
        <v>139</v>
      </c>
      <c r="B1" s="211" t="s">
        <v>140</v>
      </c>
      <c r="C1" s="205" t="s">
        <v>141</v>
      </c>
      <c r="D1" s="221" t="s">
        <v>142</v>
      </c>
      <c r="E1" s="222" t="s">
        <v>143</v>
      </c>
      <c r="F1" s="223"/>
      <c r="G1" s="224"/>
      <c r="H1" s="215" t="s">
        <v>144</v>
      </c>
      <c r="I1" s="252" t="s">
        <v>145</v>
      </c>
      <c r="J1" s="215"/>
      <c r="K1" s="216"/>
      <c r="L1" s="217" t="s">
        <v>146</v>
      </c>
      <c r="M1" s="210" t="s">
        <v>147</v>
      </c>
      <c r="N1" s="196" t="s">
        <v>148</v>
      </c>
      <c r="O1" s="253" t="s">
        <v>215</v>
      </c>
      <c r="P1" s="196" t="s">
        <v>150</v>
      </c>
      <c r="Q1" s="249" t="s">
        <v>216</v>
      </c>
    </row>
    <row r="2" spans="1:17" ht="47.25" x14ac:dyDescent="0.25">
      <c r="A2" s="244"/>
      <c r="B2" s="217"/>
      <c r="C2" s="205"/>
      <c r="D2" s="221"/>
      <c r="E2" s="38" t="s">
        <v>152</v>
      </c>
      <c r="F2" s="38" t="s">
        <v>153</v>
      </c>
      <c r="G2" s="38" t="s">
        <v>154</v>
      </c>
      <c r="H2" s="244"/>
      <c r="I2" s="95" t="s">
        <v>28</v>
      </c>
      <c r="J2" s="95" t="s">
        <v>155</v>
      </c>
      <c r="K2" s="95" t="s">
        <v>156</v>
      </c>
      <c r="L2" s="221"/>
      <c r="M2" s="253"/>
      <c r="N2" s="209"/>
      <c r="O2" s="254"/>
      <c r="P2" s="209"/>
      <c r="Q2" s="250"/>
    </row>
    <row r="3" spans="1:17" ht="66.75" customHeight="1" x14ac:dyDescent="0.25">
      <c r="A3" s="191" t="s">
        <v>233</v>
      </c>
      <c r="B3" s="245" t="s">
        <v>158</v>
      </c>
      <c r="C3" s="245" t="s">
        <v>234</v>
      </c>
      <c r="D3" s="191" t="s">
        <v>235</v>
      </c>
      <c r="E3" s="246" t="s">
        <v>236</v>
      </c>
      <c r="F3" s="247" t="s">
        <v>237</v>
      </c>
      <c r="G3" s="246" t="s">
        <v>238</v>
      </c>
      <c r="H3" s="194" t="s">
        <v>239</v>
      </c>
      <c r="I3" s="213">
        <v>3</v>
      </c>
      <c r="J3" s="213">
        <v>3</v>
      </c>
      <c r="K3" s="214">
        <f>I3*J3</f>
        <v>9</v>
      </c>
      <c r="L3" s="86" t="s">
        <v>240</v>
      </c>
      <c r="M3" s="151" t="s">
        <v>213</v>
      </c>
      <c r="N3" s="152">
        <v>45992</v>
      </c>
      <c r="O3" s="163" t="s">
        <v>241</v>
      </c>
      <c r="P3" s="212" t="s">
        <v>242</v>
      </c>
      <c r="Q3" s="162" t="s">
        <v>243</v>
      </c>
    </row>
    <row r="4" spans="1:17" ht="72.75" customHeight="1" x14ac:dyDescent="0.25">
      <c r="A4" s="191"/>
      <c r="B4" s="245"/>
      <c r="C4" s="245"/>
      <c r="D4" s="191"/>
      <c r="E4" s="191"/>
      <c r="F4" s="191"/>
      <c r="G4" s="248"/>
      <c r="H4" s="251"/>
      <c r="I4" s="213"/>
      <c r="J4" s="213"/>
      <c r="K4" s="214"/>
      <c r="L4" s="86" t="s">
        <v>244</v>
      </c>
      <c r="M4" s="135" t="s">
        <v>245</v>
      </c>
      <c r="N4" s="152">
        <v>45992</v>
      </c>
      <c r="O4" s="17" t="s">
        <v>241</v>
      </c>
      <c r="P4" s="212"/>
      <c r="Q4" s="161" t="s">
        <v>246</v>
      </c>
    </row>
    <row r="5" spans="1:17" ht="83.25" customHeight="1" x14ac:dyDescent="0.25">
      <c r="A5" s="191"/>
      <c r="B5" s="245"/>
      <c r="C5" s="245"/>
      <c r="D5" s="191"/>
      <c r="E5" s="191"/>
      <c r="F5" s="191"/>
      <c r="G5" s="248"/>
      <c r="H5" s="251"/>
      <c r="I5" s="213"/>
      <c r="J5" s="213"/>
      <c r="K5" s="214"/>
      <c r="L5" s="86" t="s">
        <v>247</v>
      </c>
      <c r="M5" s="136" t="s">
        <v>187</v>
      </c>
      <c r="N5" s="130">
        <v>45992</v>
      </c>
      <c r="O5" s="163" t="s">
        <v>241</v>
      </c>
      <c r="P5" s="212"/>
      <c r="Q5" s="42"/>
    </row>
    <row r="6" spans="1:17" ht="86.25" customHeight="1" x14ac:dyDescent="0.25">
      <c r="A6" s="191"/>
      <c r="B6" s="245"/>
      <c r="C6" s="245"/>
      <c r="D6" s="191"/>
      <c r="E6" s="191"/>
      <c r="F6" s="191"/>
      <c r="G6" s="248"/>
      <c r="H6" s="251"/>
      <c r="I6" s="213"/>
      <c r="J6" s="213"/>
      <c r="K6" s="214"/>
      <c r="L6" s="255" t="s">
        <v>248</v>
      </c>
      <c r="M6" s="240" t="s">
        <v>249</v>
      </c>
      <c r="N6" s="242" t="s">
        <v>177</v>
      </c>
      <c r="O6" s="181" t="s">
        <v>250</v>
      </c>
      <c r="P6" s="212"/>
      <c r="Q6" s="148" t="s">
        <v>251</v>
      </c>
    </row>
    <row r="7" spans="1:17" ht="37.5" customHeight="1" x14ac:dyDescent="0.25">
      <c r="A7" s="191"/>
      <c r="B7" s="245"/>
      <c r="C7" s="245"/>
      <c r="D7" s="191"/>
      <c r="E7" s="191"/>
      <c r="F7" s="191"/>
      <c r="G7" s="248"/>
      <c r="H7" s="251"/>
      <c r="I7" s="213"/>
      <c r="J7" s="213"/>
      <c r="K7" s="214"/>
      <c r="L7" s="256"/>
      <c r="M7" s="241"/>
      <c r="N7" s="243"/>
      <c r="O7" s="183"/>
      <c r="P7" s="212"/>
      <c r="Q7" s="94" t="s">
        <v>252</v>
      </c>
    </row>
    <row r="8" spans="1:17" ht="54.75" customHeight="1" x14ac:dyDescent="0.25">
      <c r="A8" s="191"/>
      <c r="B8" s="245"/>
      <c r="C8" s="245"/>
      <c r="D8" s="191"/>
      <c r="E8" s="191"/>
      <c r="F8" s="191"/>
      <c r="G8" s="248"/>
      <c r="H8" s="251"/>
      <c r="I8" s="213"/>
      <c r="J8" s="213"/>
      <c r="K8" s="214"/>
      <c r="L8" s="86" t="s">
        <v>253</v>
      </c>
      <c r="M8" s="135" t="s">
        <v>254</v>
      </c>
      <c r="N8" s="130" t="s">
        <v>177</v>
      </c>
      <c r="O8" s="163" t="s">
        <v>200</v>
      </c>
      <c r="P8" s="212"/>
      <c r="Q8" s="163" t="s">
        <v>255</v>
      </c>
    </row>
    <row r="9" spans="1:17" ht="35.25" customHeight="1" x14ac:dyDescent="0.25">
      <c r="A9" s="191"/>
      <c r="B9" s="245"/>
      <c r="C9" s="245"/>
      <c r="D9" s="191"/>
      <c r="E9" s="191"/>
      <c r="F9" s="191"/>
      <c r="G9" s="248"/>
      <c r="H9" s="251"/>
      <c r="I9" s="213"/>
      <c r="J9" s="213"/>
      <c r="K9" s="214"/>
      <c r="L9" s="154" t="s">
        <v>256</v>
      </c>
      <c r="M9" s="135" t="s">
        <v>257</v>
      </c>
      <c r="N9" s="153">
        <v>45992</v>
      </c>
      <c r="O9" s="163" t="s">
        <v>258</v>
      </c>
      <c r="P9" s="212"/>
      <c r="Q9" s="41"/>
    </row>
    <row r="10" spans="1:17" ht="162" customHeight="1" x14ac:dyDescent="0.25">
      <c r="A10" s="191"/>
      <c r="B10" s="245"/>
      <c r="C10" s="245"/>
      <c r="D10" s="191"/>
      <c r="E10" s="191"/>
      <c r="F10" s="191"/>
      <c r="G10" s="248"/>
      <c r="H10" s="251"/>
      <c r="I10" s="213"/>
      <c r="J10" s="213"/>
      <c r="K10" s="214"/>
      <c r="L10" s="54" t="s">
        <v>259</v>
      </c>
      <c r="M10" s="136" t="s">
        <v>187</v>
      </c>
      <c r="N10" s="130" t="s">
        <v>177</v>
      </c>
      <c r="O10" s="163" t="s">
        <v>241</v>
      </c>
      <c r="P10" s="212"/>
      <c r="Q10" s="6" t="s">
        <v>260</v>
      </c>
    </row>
  </sheetData>
  <mergeCells count="29">
    <mergeCell ref="Q1:Q2"/>
    <mergeCell ref="H3:H10"/>
    <mergeCell ref="I3:I10"/>
    <mergeCell ref="J3:J10"/>
    <mergeCell ref="C1:C2"/>
    <mergeCell ref="C3:C10"/>
    <mergeCell ref="H1:H2"/>
    <mergeCell ref="K3:K10"/>
    <mergeCell ref="I1:K1"/>
    <mergeCell ref="P1:P2"/>
    <mergeCell ref="P3:P10"/>
    <mergeCell ref="O1:O2"/>
    <mergeCell ref="L1:L2"/>
    <mergeCell ref="N1:N2"/>
    <mergeCell ref="M1:M2"/>
    <mergeCell ref="L6:L7"/>
    <mergeCell ref="O6:O7"/>
    <mergeCell ref="M6:M7"/>
    <mergeCell ref="N6:N7"/>
    <mergeCell ref="A1:A2"/>
    <mergeCell ref="E1:G1"/>
    <mergeCell ref="A3:A10"/>
    <mergeCell ref="B1:B2"/>
    <mergeCell ref="B3:B10"/>
    <mergeCell ref="D1:D2"/>
    <mergeCell ref="E3:E10"/>
    <mergeCell ref="F3:F10"/>
    <mergeCell ref="G3:G10"/>
    <mergeCell ref="D3:D10"/>
  </mergeCells>
  <hyperlinks>
    <hyperlink ref="O3" r:id="rId1" display="Teadustegevuse strateegiline juhtimine;" xr:uid="{9092901D-39D8-4D0F-9314-15E7076464D4}"/>
    <hyperlink ref="O8" r:id="rId2" xr:uid="{62BB9274-934E-48C8-941B-616C272AAFF8}"/>
    <hyperlink ref="O6" r:id="rId3" display="Teadus- ja arendustegevus: teadusprojektid; " xr:uid="{EE503878-13CD-4207-8C9E-4D4008608BD6}"/>
    <hyperlink ref="O9" r:id="rId4" display="Personali juhtimine; " xr:uid="{CDFD250D-E5D5-47CC-BF0F-10410BF5FEF5}"/>
    <hyperlink ref="Q3" r:id="rId5" display="Lisatud viide kehtivale finantseeskirjale (link õigusaktide lehele) " xr:uid="{2208AB59-07FE-4CAE-950C-1FC100DC7ABB}"/>
    <hyperlink ref="Q8" location="'Risk 3'!A1" display="Vaata Risk 28 meede 5 ja meede 6 /uus numeratsioon Risk 14; " xr:uid="{5B8324A5-A169-4DE4-8B36-5EA368D67AEF}"/>
    <hyperlink ref="O10" r:id="rId6" display="https://smart.taltech.ee/protsess/strateegiline-juhtimine/" xr:uid="{62846F3C-C029-4F37-ADE6-1710668D9F4B}"/>
    <hyperlink ref="O5" r:id="rId7" display="https://smart.taltech.ee/protsess/strateegiline-juhtimine/" xr:uid="{35156ED1-57F7-494E-992A-B00999F70667}"/>
    <hyperlink ref="Q4" r:id="rId8" display="https://portal.taltech.ee/v2/powerbi/report/33" xr:uid="{EADFCDDC-DFBC-4C63-BE7E-83F879DDE6C0}"/>
    <hyperlink ref="Q6" r:id="rId9" display="https://oigusaktid.taltech.ee/akadeemilise-karjaari-korraldus/" xr:uid="{4E53921D-6C20-428F-A3B2-1318FBF569D5}"/>
    <hyperlink ref="O4" r:id="rId10" xr:uid="{D2FA3CB4-1E0D-431C-9CB8-5709F859478B}"/>
    <hyperlink ref="O6:O7" r:id="rId11" display="Finantside juhtimine;" xr:uid="{6FCDA457-AC57-401B-93D4-4E5DE168638E}"/>
  </hyperlinks>
  <pageMargins left="0.7" right="0.7" top="0.75" bottom="0.75" header="0.3" footer="0.3"/>
  <pageSetup paperSize="9" orientation="portrait" horizontalDpi="4294967295" verticalDpi="4294967295" r:id="rId12"/>
  <extLst>
    <ext xmlns:x14="http://schemas.microsoft.com/office/spreadsheetml/2009/9/main" uri="{CCE6A557-97BC-4b89-ADB6-D9C93CAAB3DF}">
      <x14:dataValidations xmlns:xm="http://schemas.microsoft.com/office/excel/2006/main" count="1">
        <x14:dataValidation type="list" allowBlank="1" showInputMessage="1" showErrorMessage="1" xr:uid="{6D1731AD-6999-4152-96C5-43C0304795B0}">
          <x14:formula1>
            <xm:f>lisa!$D$2:$D$66</xm:f>
          </x14:formula1>
          <xm:sqref>O3:O6 O8:O10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44560-F7C5-454E-A84B-CD0357A443FB}">
  <dimension ref="A1:Q17"/>
  <sheetViews>
    <sheetView showGridLines="0" topLeftCell="H1" zoomScale="90" zoomScaleNormal="90" workbookViewId="0">
      <selection activeCell="N8" sqref="N8:N12"/>
    </sheetView>
  </sheetViews>
  <sheetFormatPr defaultRowHeight="15" x14ac:dyDescent="0.25"/>
  <cols>
    <col min="2" max="2" width="16" customWidth="1"/>
    <col min="3" max="3" width="17.140625" customWidth="1"/>
    <col min="4" max="4" width="21.28515625" customWidth="1"/>
    <col min="5" max="5" width="25.42578125" customWidth="1"/>
    <col min="6" max="6" width="22.5703125" bestFit="1" customWidth="1"/>
    <col min="7" max="7" width="24" customWidth="1"/>
    <col min="8" max="8" width="31.85546875" customWidth="1"/>
    <col min="9" max="9" width="12.85546875" customWidth="1"/>
    <col min="10" max="10" width="11.42578125" customWidth="1"/>
    <col min="11" max="11" width="12.85546875" customWidth="1"/>
    <col min="12" max="12" width="61.5703125" customWidth="1"/>
    <col min="13" max="14" width="30.5703125" customWidth="1"/>
    <col min="15" max="15" width="26.42578125" customWidth="1"/>
    <col min="16" max="16" width="31.140625" customWidth="1"/>
    <col min="17" max="17" width="76.140625" customWidth="1"/>
  </cols>
  <sheetData>
    <row r="1" spans="1:17" ht="15.75" customHeight="1" x14ac:dyDescent="0.25">
      <c r="A1" s="211" t="s">
        <v>139</v>
      </c>
      <c r="B1" s="211" t="s">
        <v>140</v>
      </c>
      <c r="C1" s="205" t="s">
        <v>141</v>
      </c>
      <c r="D1" s="221" t="s">
        <v>142</v>
      </c>
      <c r="E1" s="222" t="s">
        <v>143</v>
      </c>
      <c r="F1" s="223"/>
      <c r="G1" s="224"/>
      <c r="H1" s="215" t="s">
        <v>144</v>
      </c>
      <c r="I1" s="252" t="s">
        <v>145</v>
      </c>
      <c r="J1" s="215"/>
      <c r="K1" s="216"/>
      <c r="L1" s="217" t="s">
        <v>146</v>
      </c>
      <c r="M1" s="210" t="s">
        <v>147</v>
      </c>
      <c r="N1" s="196" t="s">
        <v>148</v>
      </c>
      <c r="O1" s="253" t="s">
        <v>215</v>
      </c>
      <c r="P1" s="196" t="s">
        <v>150</v>
      </c>
      <c r="Q1" s="249" t="s">
        <v>216</v>
      </c>
    </row>
    <row r="2" spans="1:17" ht="31.5" x14ac:dyDescent="0.25">
      <c r="A2" s="211"/>
      <c r="B2" s="211"/>
      <c r="C2" s="201"/>
      <c r="D2" s="218"/>
      <c r="E2" s="38" t="s">
        <v>152</v>
      </c>
      <c r="F2" s="38" t="s">
        <v>153</v>
      </c>
      <c r="G2" s="37" t="s">
        <v>154</v>
      </c>
      <c r="H2" s="272"/>
      <c r="I2" s="26" t="s">
        <v>28</v>
      </c>
      <c r="J2" s="26" t="s">
        <v>155</v>
      </c>
      <c r="K2" s="26" t="s">
        <v>156</v>
      </c>
      <c r="L2" s="221"/>
      <c r="M2" s="253"/>
      <c r="N2" s="209"/>
      <c r="O2" s="254"/>
      <c r="P2" s="197"/>
      <c r="Q2" s="249"/>
    </row>
    <row r="3" spans="1:17" ht="50.25" customHeight="1" x14ac:dyDescent="0.25">
      <c r="A3" s="191" t="s">
        <v>261</v>
      </c>
      <c r="B3" s="245" t="s">
        <v>158</v>
      </c>
      <c r="C3" s="245" t="s">
        <v>262</v>
      </c>
      <c r="D3" s="191" t="s">
        <v>263</v>
      </c>
      <c r="E3" s="191" t="s">
        <v>264</v>
      </c>
      <c r="F3" s="191" t="s">
        <v>265</v>
      </c>
      <c r="G3" s="191" t="s">
        <v>266</v>
      </c>
      <c r="H3" s="246" t="s">
        <v>267</v>
      </c>
      <c r="I3" s="213">
        <v>3</v>
      </c>
      <c r="J3" s="213">
        <v>4</v>
      </c>
      <c r="K3" s="214">
        <f>I3*J3</f>
        <v>12</v>
      </c>
      <c r="L3" s="266" t="s">
        <v>268</v>
      </c>
      <c r="M3" s="269" t="s">
        <v>269</v>
      </c>
      <c r="N3" s="259">
        <v>45627</v>
      </c>
      <c r="O3" s="181" t="s">
        <v>270</v>
      </c>
      <c r="P3" s="262" t="s">
        <v>271</v>
      </c>
      <c r="Q3" s="161" t="s">
        <v>272</v>
      </c>
    </row>
    <row r="4" spans="1:17" ht="30" customHeight="1" x14ac:dyDescent="0.25">
      <c r="A4" s="191"/>
      <c r="B4" s="245"/>
      <c r="C4" s="245"/>
      <c r="D4" s="191"/>
      <c r="E4" s="191"/>
      <c r="F4" s="191"/>
      <c r="G4" s="191"/>
      <c r="H4" s="246"/>
      <c r="I4" s="213"/>
      <c r="J4" s="213"/>
      <c r="K4" s="214"/>
      <c r="L4" s="267"/>
      <c r="M4" s="270"/>
      <c r="N4" s="260"/>
      <c r="O4" s="182"/>
      <c r="P4" s="262"/>
      <c r="Q4" s="161" t="s">
        <v>273</v>
      </c>
    </row>
    <row r="5" spans="1:17" ht="29.25" customHeight="1" x14ac:dyDescent="0.25">
      <c r="A5" s="191"/>
      <c r="B5" s="245"/>
      <c r="C5" s="245"/>
      <c r="D5" s="191"/>
      <c r="E5" s="191"/>
      <c r="F5" s="191"/>
      <c r="G5" s="191"/>
      <c r="H5" s="246"/>
      <c r="I5" s="213"/>
      <c r="J5" s="213"/>
      <c r="K5" s="214"/>
      <c r="L5" s="267"/>
      <c r="M5" s="270"/>
      <c r="N5" s="260"/>
      <c r="O5" s="182"/>
      <c r="P5" s="262"/>
      <c r="Q5" s="161" t="s">
        <v>274</v>
      </c>
    </row>
    <row r="6" spans="1:17" ht="22.5" customHeight="1" x14ac:dyDescent="0.25">
      <c r="A6" s="191"/>
      <c r="B6" s="245"/>
      <c r="C6" s="245"/>
      <c r="D6" s="191"/>
      <c r="E6" s="191"/>
      <c r="F6" s="191"/>
      <c r="G6" s="191"/>
      <c r="H6" s="246"/>
      <c r="I6" s="213"/>
      <c r="J6" s="213"/>
      <c r="K6" s="214"/>
      <c r="L6" s="267"/>
      <c r="M6" s="270"/>
      <c r="N6" s="260"/>
      <c r="O6" s="182"/>
      <c r="P6" s="262"/>
      <c r="Q6" s="161" t="s">
        <v>275</v>
      </c>
    </row>
    <row r="7" spans="1:17" ht="24.75" customHeight="1" x14ac:dyDescent="0.25">
      <c r="A7" s="191"/>
      <c r="B7" s="245"/>
      <c r="C7" s="245"/>
      <c r="D7" s="191"/>
      <c r="E7" s="191"/>
      <c r="F7" s="191"/>
      <c r="G7" s="191"/>
      <c r="H7" s="246"/>
      <c r="I7" s="213"/>
      <c r="J7" s="213"/>
      <c r="K7" s="214"/>
      <c r="L7" s="268"/>
      <c r="M7" s="271"/>
      <c r="N7" s="261"/>
      <c r="O7" s="183"/>
      <c r="P7" s="262"/>
      <c r="Q7" s="161" t="s">
        <v>276</v>
      </c>
    </row>
    <row r="8" spans="1:17" ht="24.75" customHeight="1" x14ac:dyDescent="0.25">
      <c r="A8" s="191"/>
      <c r="B8" s="245"/>
      <c r="C8" s="245"/>
      <c r="D8" s="191"/>
      <c r="E8" s="191"/>
      <c r="F8" s="191"/>
      <c r="G8" s="191"/>
      <c r="H8" s="246"/>
      <c r="I8" s="213"/>
      <c r="J8" s="213"/>
      <c r="K8" s="214"/>
      <c r="L8" s="248" t="s">
        <v>277</v>
      </c>
      <c r="M8" s="257" t="s">
        <v>209</v>
      </c>
      <c r="N8" s="259">
        <v>45627</v>
      </c>
      <c r="O8" s="181" t="s">
        <v>270</v>
      </c>
      <c r="P8" s="262"/>
      <c r="Q8" s="263" t="s">
        <v>278</v>
      </c>
    </row>
    <row r="9" spans="1:17" ht="31.5" customHeight="1" x14ac:dyDescent="0.25">
      <c r="A9" s="191"/>
      <c r="B9" s="245"/>
      <c r="C9" s="245"/>
      <c r="D9" s="191"/>
      <c r="E9" s="191"/>
      <c r="F9" s="191"/>
      <c r="G9" s="191"/>
      <c r="H9" s="246"/>
      <c r="I9" s="213"/>
      <c r="J9" s="213"/>
      <c r="K9" s="214"/>
      <c r="L9" s="247"/>
      <c r="M9" s="258"/>
      <c r="N9" s="260"/>
      <c r="O9" s="182"/>
      <c r="P9" s="262"/>
      <c r="Q9" s="264"/>
    </row>
    <row r="10" spans="1:17" ht="30.75" customHeight="1" x14ac:dyDescent="0.25">
      <c r="A10" s="191"/>
      <c r="B10" s="245"/>
      <c r="C10" s="245"/>
      <c r="D10" s="191"/>
      <c r="E10" s="191"/>
      <c r="F10" s="191"/>
      <c r="G10" s="191"/>
      <c r="H10" s="246"/>
      <c r="I10" s="213"/>
      <c r="J10" s="213"/>
      <c r="K10" s="214"/>
      <c r="L10" s="247"/>
      <c r="M10" s="258"/>
      <c r="N10" s="260"/>
      <c r="O10" s="182"/>
      <c r="P10" s="262"/>
      <c r="Q10" s="264"/>
    </row>
    <row r="11" spans="1:17" ht="44.25" customHeight="1" x14ac:dyDescent="0.25">
      <c r="A11" s="191"/>
      <c r="B11" s="245"/>
      <c r="C11" s="245"/>
      <c r="D11" s="191"/>
      <c r="E11" s="191"/>
      <c r="F11" s="191"/>
      <c r="G11" s="191"/>
      <c r="H11" s="246"/>
      <c r="I11" s="213"/>
      <c r="J11" s="213"/>
      <c r="K11" s="214"/>
      <c r="L11" s="247"/>
      <c r="M11" s="258"/>
      <c r="N11" s="260"/>
      <c r="O11" s="182"/>
      <c r="P11" s="262"/>
      <c r="Q11" s="264"/>
    </row>
    <row r="12" spans="1:17" ht="186" customHeight="1" x14ac:dyDescent="0.25">
      <c r="A12" s="191"/>
      <c r="B12" s="245"/>
      <c r="C12" s="245"/>
      <c r="D12" s="191"/>
      <c r="E12" s="191"/>
      <c r="F12" s="191"/>
      <c r="G12" s="191"/>
      <c r="H12" s="246"/>
      <c r="I12" s="213"/>
      <c r="J12" s="213"/>
      <c r="K12" s="214"/>
      <c r="L12" s="247"/>
      <c r="M12" s="258"/>
      <c r="N12" s="261"/>
      <c r="O12" s="183"/>
      <c r="P12" s="262"/>
      <c r="Q12" s="265"/>
    </row>
    <row r="13" spans="1:17" ht="101.25" customHeight="1" x14ac:dyDescent="0.25">
      <c r="A13" s="191"/>
      <c r="B13" s="245"/>
      <c r="C13" s="245"/>
      <c r="D13" s="191"/>
      <c r="E13" s="191"/>
      <c r="F13" s="191"/>
      <c r="G13" s="191"/>
      <c r="H13" s="246"/>
      <c r="I13" s="213"/>
      <c r="J13" s="213"/>
      <c r="K13" s="214"/>
      <c r="L13" s="155" t="s">
        <v>279</v>
      </c>
      <c r="M13" s="135" t="s">
        <v>280</v>
      </c>
      <c r="N13" s="125">
        <v>45627</v>
      </c>
      <c r="O13" s="17" t="s">
        <v>250</v>
      </c>
      <c r="P13" s="262"/>
      <c r="Q13" s="57" t="s">
        <v>281</v>
      </c>
    </row>
    <row r="14" spans="1:17" ht="105.75" customHeight="1" x14ac:dyDescent="0.25">
      <c r="A14" s="191"/>
      <c r="B14" s="245"/>
      <c r="C14" s="245"/>
      <c r="D14" s="191"/>
      <c r="E14" s="191"/>
      <c r="F14" s="191"/>
      <c r="G14" s="191"/>
      <c r="H14" s="246"/>
      <c r="I14" s="213"/>
      <c r="J14" s="213"/>
      <c r="K14" s="214"/>
      <c r="L14" s="53" t="s">
        <v>282</v>
      </c>
      <c r="M14" s="135" t="s">
        <v>280</v>
      </c>
      <c r="N14" s="125">
        <v>45627</v>
      </c>
      <c r="O14" s="17" t="s">
        <v>250</v>
      </c>
      <c r="P14" s="262"/>
      <c r="Q14" s="147"/>
    </row>
    <row r="15" spans="1:17" ht="15" customHeight="1" x14ac:dyDescent="0.25">
      <c r="O15" s="80"/>
    </row>
    <row r="16" spans="1:17" ht="15" customHeight="1" x14ac:dyDescent="0.25">
      <c r="O16" s="80"/>
    </row>
    <row r="17" spans="15:15" x14ac:dyDescent="0.25">
      <c r="O17" s="80"/>
    </row>
  </sheetData>
  <mergeCells count="34">
    <mergeCell ref="A1:A2"/>
    <mergeCell ref="M1:M2"/>
    <mergeCell ref="D1:D2"/>
    <mergeCell ref="I1:K1"/>
    <mergeCell ref="B1:B2"/>
    <mergeCell ref="H1:H2"/>
    <mergeCell ref="E1:G1"/>
    <mergeCell ref="L1:L2"/>
    <mergeCell ref="C1:C2"/>
    <mergeCell ref="A3:A14"/>
    <mergeCell ref="B3:B14"/>
    <mergeCell ref="C3:C14"/>
    <mergeCell ref="D3:D14"/>
    <mergeCell ref="E3:E14"/>
    <mergeCell ref="P1:P2"/>
    <mergeCell ref="Q1:Q2"/>
    <mergeCell ref="O1:O2"/>
    <mergeCell ref="N1:N2"/>
    <mergeCell ref="L8:L12"/>
    <mergeCell ref="M8:M12"/>
    <mergeCell ref="N8:N12"/>
    <mergeCell ref="O8:O12"/>
    <mergeCell ref="P3:P14"/>
    <mergeCell ref="Q8:Q12"/>
    <mergeCell ref="L3:L7"/>
    <mergeCell ref="M3:M7"/>
    <mergeCell ref="N3:N7"/>
    <mergeCell ref="O3:O7"/>
    <mergeCell ref="K3:K14"/>
    <mergeCell ref="F3:F14"/>
    <mergeCell ref="G3:G14"/>
    <mergeCell ref="H3:H14"/>
    <mergeCell ref="I3:I14"/>
    <mergeCell ref="J3:J14"/>
  </mergeCells>
  <hyperlinks>
    <hyperlink ref="Q3" r:id="rId1" display="Link RAK 11 projektile " xr:uid="{9232593A-1FD9-4A7E-8779-EBD692E61AD5}"/>
    <hyperlink ref="Q4" r:id="rId2" display="Link RAK 31 projektile" xr:uid="{CCBAF2EF-F202-463E-92E9-8E61CD9EED48}"/>
    <hyperlink ref="Q5" r:id="rId3" display="Link RAK 53 projektile" xr:uid="{6494E348-9061-456E-A347-5C123B78C8E2}"/>
    <hyperlink ref="Q6" r:id="rId4" display="Link RAK 55 projektile" xr:uid="{D9FE8E0A-37C7-4D35-8182-58FAE4DB6514}"/>
    <hyperlink ref="Q7" r:id="rId5" display="Link RAK 54 projektile" xr:uid="{322D69CD-63DD-4FF8-A6F9-C2DF67F28F03}"/>
    <hyperlink ref="O3:O7" r:id="rId6" display="Taristute koordineerimine ja juhtimine;" xr:uid="{4081F6DA-F58A-45AC-B2E3-17D171460437}"/>
    <hyperlink ref="O8:O12" r:id="rId7" display="Taristute koordineerimine ja juhtimine;" xr:uid="{BBB491A9-FDE9-4482-B462-C91B40739361}"/>
    <hyperlink ref="O13" r:id="rId8" xr:uid="{8FD32C52-8B55-41F6-8256-ACE3058B277E}"/>
    <hyperlink ref="O14" r:id="rId9" xr:uid="{8B3177A0-BB29-41F7-B4B3-3531B5DB354D}"/>
  </hyperlinks>
  <pageMargins left="0.7" right="0.7" top="0.75" bottom="0.75" header="0.3" footer="0.3"/>
  <pageSetup paperSize="9" orientation="portrait" horizontalDpi="4294967295" verticalDpi="4294967295" r:id="rId10"/>
  <extLst>
    <ext xmlns:x14="http://schemas.microsoft.com/office/spreadsheetml/2009/9/main" uri="{CCE6A557-97BC-4b89-ADB6-D9C93CAAB3DF}">
      <x14:dataValidations xmlns:xm="http://schemas.microsoft.com/office/excel/2006/main" count="1">
        <x14:dataValidation type="list" allowBlank="1" showInputMessage="1" showErrorMessage="1" xr:uid="{16F96D22-C9FE-4BCB-9726-A99970770840}">
          <x14:formula1>
            <xm:f>lisa!$D$2:$D$66</xm:f>
          </x14:formula1>
          <xm:sqref>O3 O8 O13:O14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92D78-0D51-4D76-A1E2-0D0F8525A85D}">
  <dimension ref="A1:Q13"/>
  <sheetViews>
    <sheetView showGridLines="0" topLeftCell="L2" zoomScaleNormal="100" workbookViewId="0">
      <selection activeCell="M3" sqref="M3:M8"/>
    </sheetView>
  </sheetViews>
  <sheetFormatPr defaultRowHeight="15" x14ac:dyDescent="0.25"/>
  <cols>
    <col min="2" max="3" width="18.42578125" customWidth="1"/>
    <col min="4" max="4" width="17.42578125" customWidth="1"/>
    <col min="5" max="5" width="25.42578125" customWidth="1"/>
    <col min="6" max="6" width="25.5703125" customWidth="1"/>
    <col min="7" max="7" width="26" customWidth="1"/>
    <col min="8" max="8" width="30.5703125" customWidth="1"/>
    <col min="9" max="10" width="11" customWidth="1"/>
    <col min="11" max="11" width="11.140625" customWidth="1"/>
    <col min="12" max="12" width="64.140625" customWidth="1"/>
    <col min="13" max="14" width="24.5703125" customWidth="1"/>
    <col min="15" max="15" width="24.42578125" customWidth="1"/>
    <col min="16" max="16" width="28.42578125" customWidth="1"/>
    <col min="17" max="17" width="55.85546875" customWidth="1"/>
  </cols>
  <sheetData>
    <row r="1" spans="1:17" ht="15.75" customHeight="1" x14ac:dyDescent="0.25">
      <c r="A1" s="290" t="s">
        <v>139</v>
      </c>
      <c r="B1" s="198" t="s">
        <v>140</v>
      </c>
      <c r="C1" s="205" t="s">
        <v>141</v>
      </c>
      <c r="D1" s="205" t="s">
        <v>142</v>
      </c>
      <c r="E1" s="202" t="s">
        <v>143</v>
      </c>
      <c r="F1" s="203"/>
      <c r="G1" s="204"/>
      <c r="H1" s="236" t="s">
        <v>144</v>
      </c>
      <c r="I1" s="235" t="s">
        <v>145</v>
      </c>
      <c r="J1" s="236"/>
      <c r="K1" s="237"/>
      <c r="L1" s="200" t="s">
        <v>146</v>
      </c>
      <c r="M1" s="199" t="s">
        <v>147</v>
      </c>
      <c r="N1" s="196" t="s">
        <v>148</v>
      </c>
      <c r="O1" s="196" t="s">
        <v>215</v>
      </c>
      <c r="P1" s="196" t="s">
        <v>150</v>
      </c>
      <c r="Q1" s="199" t="s">
        <v>151</v>
      </c>
    </row>
    <row r="2" spans="1:17" ht="31.5" x14ac:dyDescent="0.25">
      <c r="A2" s="291"/>
      <c r="B2" s="198"/>
      <c r="C2" s="201"/>
      <c r="D2" s="201"/>
      <c r="E2" s="36" t="s">
        <v>152</v>
      </c>
      <c r="F2" s="36" t="s">
        <v>153</v>
      </c>
      <c r="G2" s="34" t="s">
        <v>154</v>
      </c>
      <c r="H2" s="291"/>
      <c r="I2" s="28" t="s">
        <v>28</v>
      </c>
      <c r="J2" s="28" t="s">
        <v>155</v>
      </c>
      <c r="K2" s="28" t="s">
        <v>156</v>
      </c>
      <c r="L2" s="201"/>
      <c r="M2" s="199"/>
      <c r="N2" s="209"/>
      <c r="O2" s="197"/>
      <c r="P2" s="197"/>
      <c r="Q2" s="196"/>
    </row>
    <row r="3" spans="1:17" ht="63" x14ac:dyDescent="0.25">
      <c r="A3" s="191" t="s">
        <v>283</v>
      </c>
      <c r="B3" s="191" t="s">
        <v>218</v>
      </c>
      <c r="C3" s="191" t="s">
        <v>284</v>
      </c>
      <c r="D3" s="191" t="s">
        <v>235</v>
      </c>
      <c r="E3" s="191" t="s">
        <v>285</v>
      </c>
      <c r="F3" s="191" t="s">
        <v>286</v>
      </c>
      <c r="G3" s="191" t="s">
        <v>287</v>
      </c>
      <c r="H3" s="191" t="s">
        <v>288</v>
      </c>
      <c r="I3" s="273">
        <v>2</v>
      </c>
      <c r="J3" s="273">
        <v>4</v>
      </c>
      <c r="K3" s="274">
        <f>I3*J3</f>
        <v>8</v>
      </c>
      <c r="L3" s="195" t="s">
        <v>289</v>
      </c>
      <c r="M3" s="275" t="s">
        <v>187</v>
      </c>
      <c r="N3" s="276" t="s">
        <v>290</v>
      </c>
      <c r="O3" s="181" t="s">
        <v>291</v>
      </c>
      <c r="P3" s="212" t="s">
        <v>292</v>
      </c>
      <c r="Q3" s="52" t="s">
        <v>293</v>
      </c>
    </row>
    <row r="4" spans="1:17" ht="47.25" x14ac:dyDescent="0.25">
      <c r="A4" s="191"/>
      <c r="B4" s="191"/>
      <c r="C4" s="191"/>
      <c r="D4" s="191"/>
      <c r="E4" s="191"/>
      <c r="F4" s="191"/>
      <c r="G4" s="191"/>
      <c r="H4" s="191"/>
      <c r="I4" s="273"/>
      <c r="J4" s="273"/>
      <c r="K4" s="274"/>
      <c r="L4" s="191"/>
      <c r="M4" s="275"/>
      <c r="N4" s="276"/>
      <c r="O4" s="182"/>
      <c r="P4" s="212"/>
      <c r="Q4" s="52" t="s">
        <v>294</v>
      </c>
    </row>
    <row r="5" spans="1:17" ht="47.25" x14ac:dyDescent="0.25">
      <c r="A5" s="191"/>
      <c r="B5" s="191"/>
      <c r="C5" s="191"/>
      <c r="D5" s="191"/>
      <c r="E5" s="191"/>
      <c r="F5" s="191"/>
      <c r="G5" s="191"/>
      <c r="H5" s="191"/>
      <c r="I5" s="273"/>
      <c r="J5" s="273"/>
      <c r="K5" s="274"/>
      <c r="L5" s="191"/>
      <c r="M5" s="275"/>
      <c r="N5" s="276"/>
      <c r="O5" s="182"/>
      <c r="P5" s="212"/>
      <c r="Q5" s="52" t="s">
        <v>295</v>
      </c>
    </row>
    <row r="6" spans="1:17" ht="47.25" x14ac:dyDescent="0.25">
      <c r="A6" s="191"/>
      <c r="B6" s="191"/>
      <c r="C6" s="191"/>
      <c r="D6" s="191"/>
      <c r="E6" s="191"/>
      <c r="F6" s="191"/>
      <c r="G6" s="191"/>
      <c r="H6" s="191"/>
      <c r="I6" s="273"/>
      <c r="J6" s="273"/>
      <c r="K6" s="274"/>
      <c r="L6" s="191"/>
      <c r="M6" s="275"/>
      <c r="N6" s="276"/>
      <c r="O6" s="182"/>
      <c r="P6" s="212"/>
      <c r="Q6" s="52" t="s">
        <v>296</v>
      </c>
    </row>
    <row r="7" spans="1:17" ht="47.25" x14ac:dyDescent="0.25">
      <c r="A7" s="191"/>
      <c r="B7" s="191"/>
      <c r="C7" s="191"/>
      <c r="D7" s="191"/>
      <c r="E7" s="191"/>
      <c r="F7" s="191"/>
      <c r="G7" s="191"/>
      <c r="H7" s="191"/>
      <c r="I7" s="273"/>
      <c r="J7" s="273"/>
      <c r="K7" s="274"/>
      <c r="L7" s="191"/>
      <c r="M7" s="275"/>
      <c r="N7" s="276"/>
      <c r="O7" s="182"/>
      <c r="P7" s="212"/>
      <c r="Q7" s="17" t="s">
        <v>297</v>
      </c>
    </row>
    <row r="8" spans="1:17" ht="39" customHeight="1" x14ac:dyDescent="0.25">
      <c r="A8" s="191"/>
      <c r="B8" s="191"/>
      <c r="C8" s="191"/>
      <c r="D8" s="191"/>
      <c r="E8" s="191"/>
      <c r="F8" s="191"/>
      <c r="G8" s="191"/>
      <c r="H8" s="191"/>
      <c r="I8" s="273"/>
      <c r="J8" s="273"/>
      <c r="K8" s="274"/>
      <c r="L8" s="191"/>
      <c r="M8" s="275"/>
      <c r="N8" s="276"/>
      <c r="O8" s="277"/>
      <c r="P8" s="212"/>
      <c r="Q8" s="74" t="s">
        <v>298</v>
      </c>
    </row>
    <row r="9" spans="1:17" ht="39" customHeight="1" x14ac:dyDescent="0.25">
      <c r="A9" s="191"/>
      <c r="B9" s="191"/>
      <c r="C9" s="191"/>
      <c r="D9" s="191"/>
      <c r="E9" s="191"/>
      <c r="F9" s="191"/>
      <c r="G9" s="191"/>
      <c r="H9" s="191"/>
      <c r="I9" s="273"/>
      <c r="J9" s="273"/>
      <c r="K9" s="274"/>
      <c r="L9" s="278" t="s">
        <v>299</v>
      </c>
      <c r="M9" s="281" t="s">
        <v>300</v>
      </c>
      <c r="N9" s="284">
        <v>45627</v>
      </c>
      <c r="O9" s="287" t="s">
        <v>291</v>
      </c>
      <c r="P9" s="212"/>
      <c r="Q9" s="74" t="s">
        <v>301</v>
      </c>
    </row>
    <row r="10" spans="1:17" ht="30.75" customHeight="1" x14ac:dyDescent="0.25">
      <c r="A10" s="191"/>
      <c r="B10" s="191"/>
      <c r="C10" s="191"/>
      <c r="D10" s="191"/>
      <c r="E10" s="191"/>
      <c r="F10" s="191"/>
      <c r="G10" s="191"/>
      <c r="H10" s="191"/>
      <c r="I10" s="273"/>
      <c r="J10" s="273"/>
      <c r="K10" s="274"/>
      <c r="L10" s="279"/>
      <c r="M10" s="282"/>
      <c r="N10" s="285"/>
      <c r="O10" s="288"/>
      <c r="P10" s="212"/>
      <c r="Q10" s="74" t="s">
        <v>302</v>
      </c>
    </row>
    <row r="11" spans="1:17" ht="43.5" customHeight="1" x14ac:dyDescent="0.25">
      <c r="A11" s="191"/>
      <c r="B11" s="191"/>
      <c r="C11" s="191"/>
      <c r="D11" s="191"/>
      <c r="E11" s="191"/>
      <c r="F11" s="191"/>
      <c r="G11" s="191"/>
      <c r="H11" s="191"/>
      <c r="I11" s="273"/>
      <c r="J11" s="273"/>
      <c r="K11" s="274"/>
      <c r="L11" s="280"/>
      <c r="M11" s="283"/>
      <c r="N11" s="286"/>
      <c r="O11" s="289"/>
      <c r="P11" s="212"/>
      <c r="Q11" s="74" t="s">
        <v>303</v>
      </c>
    </row>
    <row r="12" spans="1:17" ht="63" customHeight="1" x14ac:dyDescent="0.25">
      <c r="A12" s="191"/>
      <c r="B12" s="191"/>
      <c r="C12" s="191"/>
      <c r="D12" s="191"/>
      <c r="E12" s="191"/>
      <c r="F12" s="191"/>
      <c r="G12" s="191"/>
      <c r="H12" s="191"/>
      <c r="I12" s="273"/>
      <c r="J12" s="273"/>
      <c r="K12" s="274"/>
      <c r="L12" s="81" t="s">
        <v>304</v>
      </c>
      <c r="M12" s="82" t="s">
        <v>305</v>
      </c>
      <c r="N12" s="132" t="s">
        <v>306</v>
      </c>
      <c r="O12" s="17" t="s">
        <v>258</v>
      </c>
      <c r="P12" s="212"/>
      <c r="Q12" s="74" t="s">
        <v>307</v>
      </c>
    </row>
    <row r="13" spans="1:17" ht="15.75" x14ac:dyDescent="0.25">
      <c r="A13" s="10"/>
      <c r="D13" s="10"/>
      <c r="E13" s="10"/>
      <c r="F13" s="10"/>
      <c r="G13" s="10"/>
      <c r="H13" s="10"/>
      <c r="I13" s="10"/>
      <c r="J13" s="10"/>
      <c r="K13" s="10"/>
      <c r="L13" s="10"/>
      <c r="M13" s="10"/>
      <c r="N13" s="10"/>
      <c r="O13" s="10"/>
      <c r="P13" s="10"/>
      <c r="Q13" s="10"/>
    </row>
  </sheetData>
  <mergeCells count="33">
    <mergeCell ref="A1:A2"/>
    <mergeCell ref="Q1:Q2"/>
    <mergeCell ref="M1:M2"/>
    <mergeCell ref="D1:D2"/>
    <mergeCell ref="E1:G1"/>
    <mergeCell ref="H1:H2"/>
    <mergeCell ref="I1:K1"/>
    <mergeCell ref="P1:P2"/>
    <mergeCell ref="L1:L2"/>
    <mergeCell ref="A3:A12"/>
    <mergeCell ref="E3:E12"/>
    <mergeCell ref="F3:F12"/>
    <mergeCell ref="H3:H12"/>
    <mergeCell ref="I3:I12"/>
    <mergeCell ref="D3:D12"/>
    <mergeCell ref="G3:G12"/>
    <mergeCell ref="C3:C12"/>
    <mergeCell ref="P3:P12"/>
    <mergeCell ref="B1:B2"/>
    <mergeCell ref="B3:B12"/>
    <mergeCell ref="J3:J12"/>
    <mergeCell ref="K3:K12"/>
    <mergeCell ref="O1:O2"/>
    <mergeCell ref="C1:C2"/>
    <mergeCell ref="N1:N2"/>
    <mergeCell ref="L3:L8"/>
    <mergeCell ref="M3:M8"/>
    <mergeCell ref="N3:N8"/>
    <mergeCell ref="O3:O8"/>
    <mergeCell ref="L9:L11"/>
    <mergeCell ref="M9:M11"/>
    <mergeCell ref="N9:N11"/>
    <mergeCell ref="O9:O11"/>
  </mergeCells>
  <hyperlinks>
    <hyperlink ref="O3" r:id="rId1" display="Eetika; " xr:uid="{4BD40502-EFDF-448F-A90E-29127793FB71}"/>
    <hyperlink ref="Q7" r:id="rId2" display="Eetikateemade toetuseks ja arendamiseks on RAK projekt RAK 69 &quot;Eetilised inimesed eetilises ülikoolis&quot;." xr:uid="{4968190B-D61A-423C-8A1B-3D8B6E6B1527}"/>
    <hyperlink ref="Q8" r:id="rId3" display="Eetika siseveebi link " xr:uid="{9B492911-055B-46C6-B1A8-220B02BB3BCF}"/>
    <hyperlink ref="Q12" r:id="rId4" display="Link sisekoolituste siseveebi lehele" xr:uid="{A46D70F1-55F2-4BEC-BDB9-81904EE96856}"/>
    <hyperlink ref="O9" r:id="rId5" display="Eetika;  -&gt; &quot;Eetika küsimuste juhtimine&quot; " xr:uid="{DB0C4221-DBF5-46B6-9083-CF91FC379637}"/>
    <hyperlink ref="O12" r:id="rId6" display="Personali juhtimine; " xr:uid="{0B57396F-2A34-440B-8D6A-3D743BA43877}"/>
    <hyperlink ref="Q9" r:id="rId7" xr:uid="{5965D4C5-659C-49AB-9FCA-6FADFBE91CA5}"/>
    <hyperlink ref="Q10" r:id="rId8" xr:uid="{1DFB763E-3506-4884-A367-A5B41F537D90}"/>
    <hyperlink ref="Q11" r:id="rId9" xr:uid="{67665392-A06B-4AFF-BF23-B329B89B8FD8}"/>
  </hyperlinks>
  <pageMargins left="0.7" right="0.7" top="0.75" bottom="0.75" header="0.3" footer="0.3"/>
  <pageSetup paperSize="9" orientation="portrait" horizontalDpi="4294967295" verticalDpi="4294967295" r:id="rId10"/>
  <extLst>
    <ext xmlns:x14="http://schemas.microsoft.com/office/spreadsheetml/2009/9/main" uri="{CCE6A557-97BC-4b89-ADB6-D9C93CAAB3DF}">
      <x14:dataValidations xmlns:xm="http://schemas.microsoft.com/office/excel/2006/main" count="1">
        <x14:dataValidation type="list" allowBlank="1" showInputMessage="1" showErrorMessage="1" xr:uid="{FB1180AE-627C-45DD-8AD0-D6D5B6D141FC}">
          <x14:formula1>
            <xm:f>lisa!$D$2:$D$66</xm:f>
          </x14:formula1>
          <xm:sqref>O3:O8 O9:O11 O12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E993D63A91984DB32BD6CDF5D2144B" ma:contentTypeVersion="18" ma:contentTypeDescription="Create a new document." ma:contentTypeScope="" ma:versionID="70a0d057ba6ebf696f3fcece15fa1e37">
  <xsd:schema xmlns:xsd="http://www.w3.org/2001/XMLSchema" xmlns:xs="http://www.w3.org/2001/XMLSchema" xmlns:p="http://schemas.microsoft.com/office/2006/metadata/properties" xmlns:ns2="d3271bc0-ec4a-4164-ba7d-feda931eaa51" xmlns:ns3="22e4b0f3-3ac9-42bc-abcf-d507d169c83d" targetNamespace="http://schemas.microsoft.com/office/2006/metadata/properties" ma:root="true" ma:fieldsID="25ca15be6c5b474690734f5c14ded0ac" ns2:_="" ns3:_="">
    <xsd:import namespace="d3271bc0-ec4a-4164-ba7d-feda931eaa51"/>
    <xsd:import namespace="22e4b0f3-3ac9-42bc-abcf-d507d169c8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71bc0-ec4a-4164-ba7d-feda931ea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e5263c0-7114-47d3-8603-0e3ef132c9e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e4b0f3-3ac9-42bc-abcf-d507d169c8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e077b58-a259-41b6-b958-156323301f6e}" ma:internalName="TaxCatchAll" ma:showField="CatchAllData" ma:web="22e4b0f3-3ac9-42bc-abcf-d507d169c8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e4b0f3-3ac9-42bc-abcf-d507d169c83d" xsi:nil="true"/>
    <lcf76f155ced4ddcb4097134ff3c332f xmlns="d3271bc0-ec4a-4164-ba7d-feda931eaa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226C30-CACF-4A8B-827F-1034C9A363E4}">
  <ds:schemaRefs>
    <ds:schemaRef ds:uri="http://schemas.microsoft.com/sharepoint/v3/contenttype/forms"/>
  </ds:schemaRefs>
</ds:datastoreItem>
</file>

<file path=customXml/itemProps2.xml><?xml version="1.0" encoding="utf-8"?>
<ds:datastoreItem xmlns:ds="http://schemas.openxmlformats.org/officeDocument/2006/customXml" ds:itemID="{6D5C918B-8417-4BC8-A4B9-EA3D2CB9A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71bc0-ec4a-4164-ba7d-feda931eaa51"/>
    <ds:schemaRef ds:uri="22e4b0f3-3ac9-42bc-abcf-d507d169c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94F9A9-AB6A-4905-91DD-A0173F5EE99C}">
  <ds:schemaRefs>
    <ds:schemaRef ds:uri="http://schemas.microsoft.com/office/2006/metadata/properties"/>
    <ds:schemaRef ds:uri="http://schemas.microsoft.com/office/infopath/2007/PartnerControls"/>
    <ds:schemaRef ds:uri="22e4b0f3-3ac9-42bc-abcf-d507d169c83d"/>
    <ds:schemaRef ds:uri="d3271bc0-ec4a-4164-ba7d-feda931eaa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Juhend</vt:lpstr>
      <vt:lpstr>Kriteeriumid</vt:lpstr>
      <vt:lpstr>Sisukord</vt:lpstr>
      <vt:lpstr>Risk 1</vt:lpstr>
      <vt:lpstr>Risk 3</vt:lpstr>
      <vt:lpstr>Risk 4</vt:lpstr>
      <vt:lpstr>Risk 5</vt:lpstr>
      <vt:lpstr>Risk 8</vt:lpstr>
      <vt:lpstr>Risk 9</vt:lpstr>
      <vt:lpstr>Risk 10</vt:lpstr>
      <vt:lpstr>Risk 11</vt:lpstr>
      <vt:lpstr>Risk 16</vt:lpstr>
      <vt:lpstr>Risk 17</vt:lpstr>
      <vt:lpstr>Risk 19</vt:lpstr>
      <vt:lpstr>Risk 22</vt:lpstr>
      <vt:lpstr>Risk 26</vt:lpstr>
      <vt:lpstr>Risk 27</vt:lpstr>
      <vt:lpstr>Risk 29</vt:lpstr>
      <vt:lpstr>Risk 31</vt:lpstr>
      <vt:lpstr>Risk 32</vt:lpstr>
      <vt:lpstr>TalTech Riskiprofiil koond</vt:lpstr>
      <vt:lpstr>lisa</vt:lpstr>
      <vt:lpstr>Koond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Kätlin Paju</dc:creator>
  <cp:keywords/>
  <dc:description/>
  <cp:lastModifiedBy>Kairi Schütz</cp:lastModifiedBy>
  <cp:revision/>
  <dcterms:created xsi:type="dcterms:W3CDTF">2015-06-05T18:17:20Z</dcterms:created>
  <dcterms:modified xsi:type="dcterms:W3CDTF">2024-07-25T06:10:46Z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0x010100CFE993D63A91984DB32BD6CDF5D2144B</vt:lpwstr>
  </property>
  <property fmtid="{D5CDD505-2E9C-101B-9397-08002B2CF9AE}" pid="3" name="MediaServiceImageTags">
    <vt:lpwstr/>
  </property>
</Properties>
</file>